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80" yWindow="45" windowWidth="10665" windowHeight="8400" activeTab="0"/>
  </bookViews>
  <sheets>
    <sheet name="Inicio" sheetId="1" r:id="rId1"/>
    <sheet name="Movimiento" sheetId="2" r:id="rId2"/>
    <sheet name="Ejecutorias" sheetId="3" r:id="rId3"/>
    <sheet name="Procedimientos elevados" sheetId="4" r:id="rId4"/>
    <sheet name="OrdenesSegunInstancia" sheetId="5" r:id="rId5"/>
    <sheet name="OrdenesSegunInstancia %" sheetId="6" r:id="rId6"/>
    <sheet name="Medidas" sheetId="7" r:id="rId7"/>
    <sheet name="Denuncias" sheetId="8" r:id="rId8"/>
    <sheet name="Ordenes de proteccion" sheetId="9" r:id="rId9"/>
    <sheet name="PROCESOS POR DELITO " sheetId="10" r:id="rId10"/>
    <sheet name="PersonasEnjuiciadas" sheetId="11" r:id="rId11"/>
    <sheet name="% Condenados" sheetId="12" r:id="rId12"/>
    <sheet name="Relacion" sheetId="13" r:id="rId13"/>
    <sheet name="Denuncias-Renuncias" sheetId="14" r:id="rId14"/>
    <sheet name="Terminacion" sheetId="15" r:id="rId15"/>
  </sheets>
  <definedNames>
    <definedName name="_xlnm.Print_Area" localSheetId="2">'Ejecutorias'!$A$1:$S$24</definedName>
    <definedName name="_xlnm.Print_Area" localSheetId="3">'Procedimientos elevados'!$A$1:$P$24</definedName>
    <definedName name="_xlnm.Print_Area" localSheetId="14">'Terminacion'!$A$1:$F$25</definedName>
    <definedName name="_xlnm.Print_Titles" localSheetId="13">'Denuncias-Renuncias'!$A:$A,'Denuncias-Renuncias'!$3:$5</definedName>
    <definedName name="_xlnm.Print_Titles" localSheetId="2">'Ejecutorias'!$A:$A,'Ejecutorias'!$1:$6</definedName>
    <definedName name="_xlnm.Print_Titles" localSheetId="6">'Medidas'!$A:$A</definedName>
    <definedName name="_xlnm.Print_Titles" localSheetId="1">'Movimiento'!$A:$A,'Movimiento'!$1:$6</definedName>
    <definedName name="_xlnm.Print_Titles" localSheetId="4">'OrdenesSegunInstancia'!$A:$A</definedName>
    <definedName name="_xlnm.Print_Titles" localSheetId="10">'PersonasEnjuiciadas'!$A:$A</definedName>
    <definedName name="_xlnm.Print_Titles" localSheetId="9">'PROCESOS POR DELITO '!$1:$5</definedName>
  </definedNames>
  <calcPr fullCalcOnLoad="1"/>
</workbook>
</file>

<file path=xl/sharedStrings.xml><?xml version="1.0" encoding="utf-8"?>
<sst xmlns="http://schemas.openxmlformats.org/spreadsheetml/2006/main" count="537" uniqueCount="141">
  <si>
    <t>A instancia de otras personas</t>
  </si>
  <si>
    <t>Incoadas</t>
  </si>
  <si>
    <t>Pendientes final trimestre</t>
  </si>
  <si>
    <t>TOTAL</t>
  </si>
  <si>
    <t>Causas con preso Restantes</t>
  </si>
  <si>
    <t>Causas sin preso. Juicios rapidos</t>
  </si>
  <si>
    <t>Causas sin preso. Restantes</t>
  </si>
  <si>
    <t xml:space="preserve">Causas con preso. Juicios rapidos </t>
  </si>
  <si>
    <t>Causas con preso. Restantes</t>
  </si>
  <si>
    <t>Causas con preso. Juicios   rapidos</t>
  </si>
  <si>
    <t>Privativa de libertad</t>
  </si>
  <si>
    <t>Salida del domicilio</t>
  </si>
  <si>
    <t>Alejamiento</t>
  </si>
  <si>
    <t>Penal. Otras</t>
  </si>
  <si>
    <t>Total naturaleza penal</t>
  </si>
  <si>
    <t>Permuta uso vivienda familiar</t>
  </si>
  <si>
    <t>Civil. Otras</t>
  </si>
  <si>
    <t>Total naturaleza civil</t>
  </si>
  <si>
    <t>Con OP</t>
  </si>
  <si>
    <t>Suspensión tenencia, uso armas</t>
  </si>
  <si>
    <t>ELEVADOS AL JUZGADO DE LO PENAL</t>
  </si>
  <si>
    <t>ELEVADOS A LA AUDIENCIA PROVINCIAL</t>
  </si>
  <si>
    <t>PROCESOS POR DELITO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</si>
  <si>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</si>
  <si>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</si>
  <si>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</si>
  <si>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</si>
  <si>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</si>
  <si>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</si>
  <si>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</si>
  <si>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</si>
  <si>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</si>
  <si>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Valencia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</si>
  <si>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</si>
  <si>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</si>
  <si>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</si>
  <si>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</si>
  <si>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</si>
  <si>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</si>
  <si>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</si>
  <si>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</si>
  <si>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Número</t>
  </si>
  <si>
    <t>Porcentaje</t>
  </si>
  <si>
    <t>Condenado Español</t>
  </si>
  <si>
    <t>Condenado Extranjero</t>
  </si>
  <si>
    <t>Absuelto Español</t>
  </si>
  <si>
    <t>Absuelto Extranjero</t>
  </si>
  <si>
    <t>Causas con preso. Juicios rapidos</t>
  </si>
  <si>
    <t>VARONES</t>
  </si>
  <si>
    <t>MUJERES</t>
  </si>
  <si>
    <t>Numero</t>
  </si>
  <si>
    <t>Cónyuge</t>
  </si>
  <si>
    <t>Excónyuge</t>
  </si>
  <si>
    <t>Relac. Afectiva</t>
  </si>
  <si>
    <t>Exrelación afectiva</t>
  </si>
  <si>
    <t>Sumarios</t>
  </si>
  <si>
    <t>Diligencias previas</t>
  </si>
  <si>
    <t>Procedimientos abreviados</t>
  </si>
  <si>
    <t>Juicios de faltas</t>
  </si>
  <si>
    <t>Reabiertos</t>
  </si>
  <si>
    <t>Resueltos</t>
  </si>
  <si>
    <t>Pendientes al finalizar</t>
  </si>
  <si>
    <t>Total</t>
  </si>
  <si>
    <t>A instancia de la víctima/s</t>
  </si>
  <si>
    <t>% condenas entre los extranjeros enjuiciados</t>
  </si>
  <si>
    <t>Ingresadas</t>
  </si>
  <si>
    <t>Reabiertas</t>
  </si>
  <si>
    <t>Resueltas. Archivo Definitivo</t>
  </si>
  <si>
    <t>Prohibición de comunicación</t>
  </si>
  <si>
    <t>Prohibición volver lugar delito</t>
  </si>
  <si>
    <t>Atribución de la vivienda</t>
  </si>
  <si>
    <t>Suspensión régimen visitas</t>
  </si>
  <si>
    <t>Suspensión patria potestad</t>
  </si>
  <si>
    <t>Suspensión guarda y custodia</t>
  </si>
  <si>
    <t>Prestación alimentos</t>
  </si>
  <si>
    <t>Sobre protección menor</t>
  </si>
  <si>
    <t>% condenas entre los  enjuiciados</t>
  </si>
  <si>
    <t>% condenas entre los españoles enjuiciados</t>
  </si>
  <si>
    <t>Denuncias 
por cada 
10.000 habitantes</t>
  </si>
  <si>
    <t>Valores Absolutos</t>
  </si>
  <si>
    <t>Por Sentencia</t>
  </si>
  <si>
    <t>Por Sobreseimiento</t>
  </si>
  <si>
    <t>Elevación al órgano competente</t>
  </si>
  <si>
    <t>Absolutoria</t>
  </si>
  <si>
    <t>Condenatoria</t>
  </si>
  <si>
    <t>Libre</t>
  </si>
  <si>
    <t>Provisional</t>
  </si>
  <si>
    <t>Valores Porcentuales</t>
  </si>
  <si>
    <t>Illes Balears</t>
  </si>
  <si>
    <t>Comunitat Valenciana</t>
  </si>
  <si>
    <t>a 1 enero 2015</t>
  </si>
  <si>
    <t>A instancia del Ministerio Fiscal</t>
  </si>
  <si>
    <t>De Oficio</t>
  </si>
  <si>
    <t>Adoptadas</t>
  </si>
  <si>
    <t>Denegadas</t>
  </si>
  <si>
    <t>Ingresados</t>
  </si>
  <si>
    <t>Total de asuntos</t>
  </si>
  <si>
    <t>Diligencias urgentes</t>
  </si>
  <si>
    <t>Juicios sobre delitos leves</t>
  </si>
  <si>
    <t>Procedimientos de jurado</t>
  </si>
  <si>
    <t>Víctima: Hombre español mayor de  edad</t>
  </si>
  <si>
    <t>Víctima: Hombre español menor de  edad</t>
  </si>
  <si>
    <t>Víctima: Hombre extranjero mayor de  edad</t>
  </si>
  <si>
    <t>Víctima: Hombre extranjero menor de  edad</t>
  </si>
  <si>
    <t>Denunciado: Hombre español</t>
  </si>
  <si>
    <t>Denunciado: Hombre extranjero</t>
  </si>
  <si>
    <t>Denunciado: Mujer extranjera</t>
  </si>
  <si>
    <t>Denunciado: Mujer española</t>
  </si>
  <si>
    <t>Víctima: Mujer española mayor de  edad</t>
  </si>
  <si>
    <t>Víctima: Mujer española menor de  edad</t>
  </si>
  <si>
    <t>Víctima: Mujer extranjera mayor de  edad</t>
  </si>
  <si>
    <t>Víctima: Mujer extranjera menor de  edad</t>
  </si>
  <si>
    <t>Nº Total de denuncias</t>
  </si>
  <si>
    <t>Otras art. 173.2</t>
  </si>
  <si>
    <t>Denuncias</t>
  </si>
  <si>
    <t>Ratio Renuncias/denuncias</t>
  </si>
  <si>
    <t>Nº Total de ordenes de protección</t>
  </si>
  <si>
    <t>Procedimientos Elevados</t>
  </si>
  <si>
    <t>Procesos por delito</t>
  </si>
  <si>
    <t>Personas enjuiciadas</t>
  </si>
  <si>
    <t>Porcentaje de Condenados</t>
  </si>
  <si>
    <t>Relación de Víctimas y Denunciados</t>
  </si>
  <si>
    <t>Denuncias-Renuncias</t>
  </si>
  <si>
    <t>Formas de Terminación</t>
  </si>
  <si>
    <t>Movimiento de Asuntos</t>
  </si>
  <si>
    <t>Ejecutorias</t>
  </si>
  <si>
    <t>Órdenes de Protección según Instancia</t>
  </si>
  <si>
    <t>Medidas judiciales de Protección</t>
  </si>
  <si>
    <t>Órdenes y Medidas por Sexo y Nacionalidad</t>
  </si>
  <si>
    <t>Resueltas</t>
  </si>
  <si>
    <t>A instancia del Minist. Fiscal</t>
  </si>
  <si>
    <t>De oficio</t>
  </si>
  <si>
    <t>Órdenes de Protección según Instancia (Porcentajes)</t>
  </si>
  <si>
    <t>Poblacion</t>
  </si>
  <si>
    <t>Procedimientos por Aceptación de Decreto</t>
  </si>
  <si>
    <t>Renuncias</t>
  </si>
  <si>
    <t xml:space="preserve"> </t>
  </si>
  <si>
    <t>Resueltas.  Archivo Provisional</t>
  </si>
  <si>
    <t>Sin OP</t>
  </si>
  <si>
    <t>Víctima: Mujer extranjera menor de edad</t>
  </si>
  <si>
    <t>Otras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</si>
</sst>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"/>
    <numFmt numFmtId="175" formatCode="0.0000"/>
    <numFmt numFmtId="176" formatCode="0.000"/>
    <numFmt numFmtId="177" formatCode="0.000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%"/>
    <numFmt numFmtId="183" formatCode="0.0"/>
    <numFmt numFmtId="184" formatCode="#,##0.0"/>
    <numFmt numFmtId="185" formatCode="[$-C0A]dddd\,\ dd&quot; de &quot;mmmm&quot; de &quot;yyyy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S Sans Serif"/>
      <family val="2"/>
    </font>
    <font>
      <sz val="10"/>
      <name val="Verdana"/>
      <family val="2"/>
    </font>
    <font>
      <b/>
      <sz val="12"/>
      <color indexed="1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b/>
      <sz val="10"/>
      <color indexed="18"/>
      <name val="Verdana"/>
      <family val="2"/>
    </font>
    <font>
      <b/>
      <sz val="14"/>
      <color indexed="18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Verdana"/>
      <family val="2"/>
    </font>
    <font>
      <b/>
      <sz val="11"/>
      <color indexed="9"/>
      <name val="Verdana"/>
      <family val="2"/>
    </font>
    <font>
      <sz val="11"/>
      <color indexed="8"/>
      <name val="Verdana"/>
      <family val="2"/>
    </font>
    <font>
      <b/>
      <sz val="20"/>
      <color indexed="9"/>
      <name val="Verdana"/>
      <family val="0"/>
    </font>
    <font>
      <b/>
      <sz val="10.5"/>
      <color indexed="9"/>
      <name val="Verdana"/>
      <family val="0"/>
    </font>
    <font>
      <b/>
      <sz val="12"/>
      <color indexed="9"/>
      <name val="Verdana"/>
      <family val="0"/>
    </font>
    <font>
      <b/>
      <sz val="16"/>
      <color indexed="9"/>
      <name val="Verdana"/>
      <family val="0"/>
    </font>
    <font>
      <b/>
      <sz val="14"/>
      <color indexed="9"/>
      <name val="Verdana"/>
      <family val="0"/>
    </font>
    <font>
      <b/>
      <sz val="1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medium">
        <color theme="4" tint="0.7999500036239624"/>
      </bottom>
    </border>
    <border>
      <left/>
      <right/>
      <top style="medium">
        <color theme="4" tint="0.7999500036239624"/>
      </top>
      <bottom style="medium">
        <color theme="4" tint="0.7999500036239624"/>
      </bottom>
    </border>
    <border>
      <left/>
      <right/>
      <top style="medium">
        <color theme="4" tint="0.7999500036239624"/>
      </top>
      <bottom style="medium">
        <color theme="4" tint="0.7999799847602844"/>
      </bottom>
    </border>
    <border>
      <left/>
      <right/>
      <top style="medium">
        <color theme="4"/>
      </top>
      <bottom style="medium">
        <color theme="4"/>
      </bottom>
    </border>
    <border>
      <left/>
      <right style="medium">
        <color theme="0"/>
      </right>
      <top style="medium">
        <color theme="0"/>
      </top>
      <bottom/>
    </border>
    <border>
      <left/>
      <right style="thin">
        <color theme="0"/>
      </right>
      <top style="medium">
        <color theme="4"/>
      </top>
      <bottom style="medium">
        <color theme="4"/>
      </bottom>
    </border>
    <border>
      <left/>
      <right style="medium">
        <color theme="0"/>
      </right>
      <top/>
      <bottom style="medium">
        <color theme="0"/>
      </bottom>
    </border>
    <border>
      <left/>
      <right/>
      <top/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/>
    </border>
    <border>
      <left style="medium">
        <color theme="0"/>
      </left>
      <right/>
      <top>
        <color indexed="63"/>
      </top>
      <bottom style="medium">
        <color theme="4" tint="0.7999500036239624"/>
      </bottom>
    </border>
    <border>
      <left/>
      <right>
        <color indexed="63"/>
      </right>
      <top style="medium">
        <color theme="0"/>
      </top>
      <bottom/>
    </border>
    <border>
      <left/>
      <right style="medium">
        <color theme="0"/>
      </right>
      <top>
        <color indexed="63"/>
      </top>
      <bottom style="medium">
        <color theme="4" tint="0.7999500036239624"/>
      </bottom>
    </border>
    <border>
      <left style="medium">
        <color theme="4" tint="0.7999799847602844"/>
      </left>
      <right style="medium">
        <color theme="4" tint="0.7999799847602844"/>
      </right>
      <top>
        <color indexed="63"/>
      </top>
      <bottom style="medium">
        <color theme="4" tint="0.7999500036239624"/>
      </bottom>
    </border>
    <border>
      <left style="medium">
        <color theme="4" tint="0.7999799847602844"/>
      </left>
      <right>
        <color indexed="63"/>
      </right>
      <top>
        <color indexed="63"/>
      </top>
      <bottom style="medium">
        <color theme="4" tint="0.7999500036239624"/>
      </bottom>
    </border>
    <border>
      <left style="medium">
        <color theme="4" tint="0.7999799847602844"/>
      </left>
      <right>
        <color indexed="63"/>
      </right>
      <top>
        <color indexed="63"/>
      </top>
      <bottom>
        <color indexed="63"/>
      </bottom>
    </border>
    <border>
      <left/>
      <right style="medium">
        <color theme="0"/>
      </right>
      <top>
        <color indexed="63"/>
      </top>
      <bottom/>
    </border>
    <border>
      <left style="medium">
        <color theme="0"/>
      </left>
      <right>
        <color indexed="63"/>
      </right>
      <top/>
      <bottom/>
    </border>
    <border>
      <left style="medium">
        <color theme="0"/>
      </left>
      <right style="medium">
        <color theme="0"/>
      </right>
      <top/>
      <bottom/>
    </border>
    <border>
      <left style="thin">
        <color theme="0"/>
      </left>
      <right/>
      <top style="medium">
        <color theme="4"/>
      </top>
      <bottom style="medium">
        <color theme="4"/>
      </bottom>
    </border>
    <border>
      <left/>
      <right/>
      <top/>
      <bottom style="medium">
        <color theme="4" tint="0.7999799847602844"/>
      </bottom>
    </border>
    <border>
      <left/>
      <right style="medium">
        <color theme="4"/>
      </right>
      <top style="medium">
        <color theme="4" tint="0.7999500036239624"/>
      </top>
      <bottom style="medium">
        <color theme="4"/>
      </bottom>
    </border>
    <border>
      <left>
        <color indexed="63"/>
      </left>
      <right style="medium">
        <color theme="4"/>
      </right>
      <top>
        <color indexed="63"/>
      </top>
      <bottom style="thin"/>
    </border>
    <border>
      <left/>
      <right style="medium">
        <color theme="4"/>
      </right>
      <top style="medium">
        <color theme="0"/>
      </top>
      <bottom/>
    </border>
    <border>
      <left/>
      <right style="medium">
        <color theme="4"/>
      </right>
      <top style="medium">
        <color theme="4" tint="0.7999500036239624"/>
      </top>
      <bottom style="medium">
        <color theme="4" tint="0.7999500036239624"/>
      </bottom>
    </border>
    <border>
      <left/>
      <right style="medium">
        <color theme="4"/>
      </right>
      <top/>
      <bottom style="medium">
        <color theme="4" tint="0.7999500036239624"/>
      </bottom>
    </border>
    <border>
      <left>
        <color indexed="63"/>
      </left>
      <right>
        <color indexed="63"/>
      </right>
      <top style="medium">
        <color theme="4"/>
      </top>
      <bottom>
        <color indexed="63"/>
      </bottom>
    </border>
    <border>
      <left/>
      <right/>
      <top style="medium">
        <color theme="4" tint="0.7999799847602844"/>
      </top>
      <bottom style="medium">
        <color theme="4" tint="0.7999799847602844"/>
      </bottom>
    </border>
    <border>
      <left/>
      <right/>
      <top style="medium">
        <color theme="4" tint="0.7999500036239624"/>
      </top>
      <bottom style="medium">
        <color theme="4"/>
      </bottom>
    </border>
    <border>
      <left style="medium">
        <color theme="4" tint="0.39998000860214233"/>
      </left>
      <right/>
      <top style="medium">
        <color theme="4"/>
      </top>
      <bottom style="medium">
        <color theme="4"/>
      </bottom>
    </border>
    <border>
      <left style="medium">
        <color theme="0"/>
      </left>
      <right/>
      <top/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theme="0"/>
      </right>
      <top>
        <color indexed="63"/>
      </top>
      <bottom style="thin"/>
    </border>
    <border>
      <left style="medium">
        <color theme="0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15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55" applyFont="1" applyBorder="1" applyAlignment="1">
      <alignment horizontal="left" wrapText="1"/>
      <protection/>
    </xf>
    <xf numFmtId="3" fontId="10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58" fillId="0" borderId="11" xfId="0" applyFont="1" applyFill="1" applyBorder="1" applyAlignment="1" applyProtection="1">
      <alignment horizontal="left" vertical="center" wrapText="1"/>
      <protection locked="0"/>
    </xf>
    <xf numFmtId="0" fontId="58" fillId="0" borderId="12" xfId="0" applyFont="1" applyFill="1" applyBorder="1" applyAlignment="1" applyProtection="1">
      <alignment horizontal="left" vertical="center" wrapText="1"/>
      <protection locked="0"/>
    </xf>
    <xf numFmtId="0" fontId="58" fillId="0" borderId="13" xfId="0" applyFont="1" applyFill="1" applyBorder="1" applyAlignment="1" applyProtection="1">
      <alignment horizontal="left" vertical="center" wrapText="1"/>
      <protection locked="0"/>
    </xf>
    <xf numFmtId="0" fontId="58" fillId="0" borderId="0" xfId="0" applyFont="1" applyFill="1" applyBorder="1" applyAlignment="1" applyProtection="1">
      <alignment horizontal="left" vertical="center" wrapText="1"/>
      <protection locked="0"/>
    </xf>
    <xf numFmtId="0" fontId="59" fillId="14" borderId="14" xfId="0" applyFont="1" applyFill="1" applyBorder="1" applyAlignment="1" applyProtection="1">
      <alignment horizontal="left" vertical="center" wrapText="1"/>
      <protection locked="0"/>
    </xf>
    <xf numFmtId="0" fontId="58" fillId="0" borderId="0" xfId="46" applyFont="1" applyAlignment="1">
      <alignment horizontal="left" vertical="center"/>
    </xf>
    <xf numFmtId="0" fontId="58" fillId="0" borderId="0" xfId="46" applyFont="1" applyAlignment="1">
      <alignment vertical="center"/>
    </xf>
    <xf numFmtId="0" fontId="11" fillId="33" borderId="0" xfId="0" applyFont="1" applyFill="1" applyAlignment="1">
      <alignment/>
    </xf>
    <xf numFmtId="0" fontId="58" fillId="2" borderId="15" xfId="0" applyFont="1" applyFill="1" applyBorder="1" applyAlignment="1" applyProtection="1">
      <alignment horizontal="center" vertical="center" wrapText="1"/>
      <protection locked="0"/>
    </xf>
    <xf numFmtId="3" fontId="12" fillId="0" borderId="12" xfId="0" applyNumberFormat="1" applyFont="1" applyBorder="1" applyAlignment="1" applyProtection="1">
      <alignment vertical="center"/>
      <protection locked="0"/>
    </xf>
    <xf numFmtId="3" fontId="12" fillId="0" borderId="11" xfId="0" applyNumberFormat="1" applyFont="1" applyBorder="1" applyAlignment="1" applyProtection="1">
      <alignment vertical="center"/>
      <protection locked="0"/>
    </xf>
    <xf numFmtId="3" fontId="59" fillId="14" borderId="14" xfId="0" applyNumberFormat="1" applyFont="1" applyFill="1" applyBorder="1" applyAlignment="1" applyProtection="1">
      <alignment vertical="center"/>
      <protection locked="0"/>
    </xf>
    <xf numFmtId="3" fontId="59" fillId="14" borderId="16" xfId="0" applyNumberFormat="1" applyFont="1" applyFill="1" applyBorder="1" applyAlignment="1" applyProtection="1">
      <alignment vertical="center"/>
      <protection locked="0"/>
    </xf>
    <xf numFmtId="0" fontId="59" fillId="23" borderId="17" xfId="0" applyFont="1" applyFill="1" applyBorder="1" applyAlignment="1" applyProtection="1">
      <alignment horizontal="center" vertical="center" wrapText="1"/>
      <protection locked="0"/>
    </xf>
    <xf numFmtId="0" fontId="59" fillId="23" borderId="18" xfId="0" applyFont="1" applyFill="1" applyBorder="1" applyAlignment="1" applyProtection="1">
      <alignment horizontal="center" vertical="center" wrapText="1"/>
      <protection locked="0"/>
    </xf>
    <xf numFmtId="0" fontId="59" fillId="23" borderId="17" xfId="0" applyFont="1" applyFill="1" applyBorder="1" applyAlignment="1" applyProtection="1">
      <alignment horizontal="center" vertical="center"/>
      <protection locked="0"/>
    </xf>
    <xf numFmtId="0" fontId="58" fillId="2" borderId="19" xfId="0" applyFont="1" applyFill="1" applyBorder="1" applyAlignment="1" applyProtection="1">
      <alignment horizontal="center" vertical="center" wrapText="1"/>
      <protection locked="0"/>
    </xf>
    <xf numFmtId="0" fontId="58" fillId="0" borderId="20" xfId="0" applyFont="1" applyFill="1" applyBorder="1" applyAlignment="1" applyProtection="1">
      <alignment horizontal="left" vertical="center" wrapText="1"/>
      <protection locked="0"/>
    </xf>
    <xf numFmtId="0" fontId="58" fillId="2" borderId="21" xfId="0" applyFont="1" applyFill="1" applyBorder="1" applyAlignment="1" applyProtection="1">
      <alignment horizontal="center" vertical="center" wrapText="1"/>
      <protection locked="0"/>
    </xf>
    <xf numFmtId="0" fontId="58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/>
    </xf>
    <xf numFmtId="0" fontId="58" fillId="0" borderId="11" xfId="0" applyFont="1" applyFill="1" applyBorder="1" applyAlignment="1" applyProtection="1">
      <alignment horizontal="center" vertical="center" wrapText="1"/>
      <protection locked="0"/>
    </xf>
    <xf numFmtId="0" fontId="58" fillId="0" borderId="23" xfId="0" applyFont="1" applyFill="1" applyBorder="1" applyAlignment="1" applyProtection="1">
      <alignment horizontal="center" vertical="center" wrapText="1"/>
      <protection locked="0"/>
    </xf>
    <xf numFmtId="0" fontId="58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>
      <alignment/>
    </xf>
    <xf numFmtId="0" fontId="58" fillId="2" borderId="15" xfId="0" applyFont="1" applyFill="1" applyBorder="1" applyAlignment="1" applyProtection="1">
      <alignment horizontal="center" vertical="center" wrapText="1"/>
      <protection locked="0"/>
    </xf>
    <xf numFmtId="0" fontId="58" fillId="2" borderId="19" xfId="0" applyFont="1" applyFill="1" applyBorder="1" applyAlignment="1" applyProtection="1">
      <alignment horizontal="center" vertical="center" wrapText="1"/>
      <protection locked="0"/>
    </xf>
    <xf numFmtId="0" fontId="58" fillId="2" borderId="21" xfId="0" applyFont="1" applyFill="1" applyBorder="1" applyAlignment="1" applyProtection="1">
      <alignment horizontal="center" vertical="center" wrapText="1"/>
      <protection locked="0"/>
    </xf>
    <xf numFmtId="0" fontId="59" fillId="23" borderId="0" xfId="0" applyFont="1" applyFill="1" applyBorder="1" applyAlignment="1" applyProtection="1">
      <alignment horizontal="center" vertical="center" wrapText="1"/>
      <protection locked="0"/>
    </xf>
    <xf numFmtId="0" fontId="59" fillId="23" borderId="2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/>
    </xf>
    <xf numFmtId="0" fontId="59" fillId="23" borderId="27" xfId="0" applyFont="1" applyFill="1" applyBorder="1" applyAlignment="1" applyProtection="1">
      <alignment horizontal="center" vertical="center" wrapText="1"/>
      <protection locked="0"/>
    </xf>
    <xf numFmtId="0" fontId="59" fillId="23" borderId="28" xfId="0" applyFont="1" applyFill="1" applyBorder="1" applyAlignment="1" applyProtection="1">
      <alignment horizontal="center" vertical="center" wrapText="1"/>
      <protection locked="0"/>
    </xf>
    <xf numFmtId="3" fontId="59" fillId="14" borderId="29" xfId="0" applyNumberFormat="1" applyFont="1" applyFill="1" applyBorder="1" applyAlignment="1" applyProtection="1">
      <alignment vertical="center"/>
      <protection locked="0"/>
    </xf>
    <xf numFmtId="10" fontId="12" fillId="0" borderId="30" xfId="0" applyNumberFormat="1" applyFont="1" applyBorder="1" applyAlignment="1">
      <alignment horizontal="right" vertical="center"/>
    </xf>
    <xf numFmtId="3" fontId="12" fillId="0" borderId="31" xfId="0" applyNumberFormat="1" applyFont="1" applyBorder="1" applyAlignment="1" applyProtection="1">
      <alignment vertical="center"/>
      <protection locked="0"/>
    </xf>
    <xf numFmtId="0" fontId="59" fillId="23" borderId="32" xfId="0" applyFont="1" applyFill="1" applyBorder="1" applyAlignment="1" applyProtection="1">
      <alignment horizontal="center" vertical="center" wrapText="1"/>
      <protection locked="0"/>
    </xf>
    <xf numFmtId="0" fontId="58" fillId="2" borderId="33" xfId="0" applyFont="1" applyFill="1" applyBorder="1" applyAlignment="1" applyProtection="1">
      <alignment horizontal="center" vertical="center" wrapText="1"/>
      <protection locked="0"/>
    </xf>
    <xf numFmtId="3" fontId="12" fillId="0" borderId="34" xfId="0" applyNumberFormat="1" applyFont="1" applyBorder="1" applyAlignment="1" applyProtection="1">
      <alignment vertical="center"/>
      <protection locked="0"/>
    </xf>
    <xf numFmtId="3" fontId="12" fillId="0" borderId="35" xfId="0" applyNumberFormat="1" applyFont="1" applyBorder="1" applyAlignment="1" applyProtection="1">
      <alignment vertical="center"/>
      <protection locked="0"/>
    </xf>
    <xf numFmtId="0" fontId="5" fillId="0" borderId="36" xfId="0" applyFont="1" applyBorder="1" applyAlignment="1">
      <alignment/>
    </xf>
    <xf numFmtId="4" fontId="12" fillId="0" borderId="30" xfId="0" applyNumberFormat="1" applyFont="1" applyFill="1" applyBorder="1" applyAlignment="1">
      <alignment vertical="center"/>
    </xf>
    <xf numFmtId="2" fontId="12" fillId="0" borderId="30" xfId="0" applyNumberFormat="1" applyFont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4" fontId="59" fillId="14" borderId="14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8" fillId="0" borderId="22" xfId="0" applyFont="1" applyFill="1" applyBorder="1" applyAlignment="1" applyProtection="1">
      <alignment horizontal="center" vertical="center" wrapText="1"/>
      <protection locked="0"/>
    </xf>
    <xf numFmtId="182" fontId="12" fillId="0" borderId="37" xfId="0" applyNumberFormat="1" applyFont="1" applyBorder="1" applyAlignment="1">
      <alignment horizontal="right" vertical="center"/>
    </xf>
    <xf numFmtId="182" fontId="59" fillId="14" borderId="14" xfId="0" applyNumberFormat="1" applyFont="1" applyFill="1" applyBorder="1" applyAlignment="1">
      <alignment vertical="center"/>
    </xf>
    <xf numFmtId="3" fontId="60" fillId="0" borderId="11" xfId="0" applyNumberFormat="1" applyFont="1" applyBorder="1" applyAlignment="1">
      <alignment horizontal="right" vertical="center"/>
    </xf>
    <xf numFmtId="3" fontId="60" fillId="0" borderId="12" xfId="0" applyNumberFormat="1" applyFont="1" applyBorder="1" applyAlignment="1">
      <alignment vertical="center"/>
    </xf>
    <xf numFmtId="3" fontId="60" fillId="0" borderId="38" xfId="0" applyNumberFormat="1" applyFont="1" applyBorder="1" applyAlignment="1">
      <alignment vertical="center"/>
    </xf>
    <xf numFmtId="3" fontId="59" fillId="14" borderId="1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/>
    </xf>
    <xf numFmtId="3" fontId="14" fillId="0" borderId="12" xfId="0" applyNumberFormat="1" applyFont="1" applyBorder="1" applyAlignment="1" applyProtection="1">
      <alignment vertical="center"/>
      <protection locked="0"/>
    </xf>
    <xf numFmtId="3" fontId="14" fillId="0" borderId="11" xfId="0" applyNumberFormat="1" applyFont="1" applyBorder="1" applyAlignment="1" applyProtection="1">
      <alignment vertical="center"/>
      <protection locked="0"/>
    </xf>
    <xf numFmtId="0" fontId="15" fillId="0" borderId="0" xfId="54">
      <alignment/>
      <protection/>
    </xf>
    <xf numFmtId="0" fontId="15" fillId="0" borderId="0" xfId="54">
      <alignment/>
      <protection/>
    </xf>
    <xf numFmtId="0" fontId="15" fillId="0" borderId="0" xfId="54">
      <alignment/>
      <protection/>
    </xf>
    <xf numFmtId="182" fontId="12" fillId="0" borderId="30" xfId="0" applyNumberFormat="1" applyFont="1" applyBorder="1" applyAlignment="1">
      <alignment horizontal="right" vertical="center"/>
    </xf>
    <xf numFmtId="182" fontId="59" fillId="14" borderId="39" xfId="0" applyNumberFormat="1" applyFont="1" applyFill="1" applyBorder="1" applyAlignment="1">
      <alignment vertical="center"/>
    </xf>
    <xf numFmtId="182" fontId="59" fillId="14" borderId="29" xfId="0" applyNumberFormat="1" applyFont="1" applyFill="1" applyBorder="1" applyAlignment="1">
      <alignment vertical="center"/>
    </xf>
    <xf numFmtId="0" fontId="59" fillId="23" borderId="18" xfId="0" applyFont="1" applyFill="1" applyBorder="1" applyAlignment="1" applyProtection="1">
      <alignment horizontal="center" vertical="center" wrapText="1"/>
      <protection locked="0"/>
    </xf>
    <xf numFmtId="0" fontId="59" fillId="23" borderId="17" xfId="0" applyFont="1" applyFill="1" applyBorder="1" applyAlignment="1" applyProtection="1">
      <alignment horizontal="center" vertical="center" wrapText="1"/>
      <protection locked="0"/>
    </xf>
    <xf numFmtId="0" fontId="59" fillId="23" borderId="40" xfId="0" applyFont="1" applyFill="1" applyBorder="1" applyAlignment="1" applyProtection="1">
      <alignment horizontal="center" vertical="center" wrapText="1"/>
      <protection locked="0"/>
    </xf>
    <xf numFmtId="0" fontId="58" fillId="2" borderId="15" xfId="0" applyFont="1" applyFill="1" applyBorder="1" applyAlignment="1" applyProtection="1">
      <alignment horizontal="center" vertical="center" wrapText="1"/>
      <protection locked="0"/>
    </xf>
    <xf numFmtId="0" fontId="58" fillId="2" borderId="26" xfId="0" applyFont="1" applyFill="1" applyBorder="1" applyAlignment="1" applyProtection="1">
      <alignment horizontal="center" vertical="center" wrapText="1"/>
      <protection locked="0"/>
    </xf>
    <xf numFmtId="0" fontId="58" fillId="2" borderId="19" xfId="0" applyFont="1" applyFill="1" applyBorder="1" applyAlignment="1" applyProtection="1">
      <alignment horizontal="center" vertical="center" wrapText="1"/>
      <protection locked="0"/>
    </xf>
    <xf numFmtId="0" fontId="58" fillId="2" borderId="21" xfId="0" applyFont="1" applyFill="1" applyBorder="1" applyAlignment="1" applyProtection="1">
      <alignment horizontal="center" vertical="center" wrapText="1"/>
      <protection locked="0"/>
    </xf>
    <xf numFmtId="0" fontId="58" fillId="2" borderId="41" xfId="0" applyFont="1" applyFill="1" applyBorder="1" applyAlignment="1" applyProtection="1">
      <alignment horizontal="center" vertical="center" wrapText="1"/>
      <protection locked="0"/>
    </xf>
    <xf numFmtId="0" fontId="58" fillId="2" borderId="28" xfId="0" applyFont="1" applyFill="1" applyBorder="1" applyAlignment="1" applyProtection="1">
      <alignment horizontal="center" vertical="center" wrapText="1"/>
      <protection locked="0"/>
    </xf>
    <xf numFmtId="0" fontId="58" fillId="2" borderId="27" xfId="0" applyFont="1" applyFill="1" applyBorder="1" applyAlignment="1" applyProtection="1">
      <alignment horizontal="center" vertical="center" wrapText="1"/>
      <protection locked="0"/>
    </xf>
    <xf numFmtId="0" fontId="59" fillId="23" borderId="0" xfId="0" applyFont="1" applyFill="1" applyBorder="1" applyAlignment="1" applyProtection="1">
      <alignment horizontal="center" vertical="center" wrapText="1"/>
      <protection locked="0"/>
    </xf>
    <xf numFmtId="0" fontId="59" fillId="23" borderId="26" xfId="0" applyFont="1" applyFill="1" applyBorder="1" applyAlignment="1" applyProtection="1">
      <alignment horizontal="center" vertical="center" wrapText="1"/>
      <protection locked="0"/>
    </xf>
    <xf numFmtId="0" fontId="59" fillId="23" borderId="42" xfId="0" applyFont="1" applyFill="1" applyBorder="1" applyAlignment="1" applyProtection="1">
      <alignment horizontal="center" vertical="center" wrapText="1"/>
      <protection locked="0"/>
    </xf>
    <xf numFmtId="0" fontId="59" fillId="23" borderId="43" xfId="0" applyFont="1" applyFill="1" applyBorder="1" applyAlignment="1" applyProtection="1">
      <alignment horizontal="center" vertical="center" wrapText="1"/>
      <protection locked="0"/>
    </xf>
    <xf numFmtId="0" fontId="59" fillId="23" borderId="44" xfId="0" applyFont="1" applyFill="1" applyBorder="1" applyAlignment="1" applyProtection="1">
      <alignment horizontal="center" vertical="center" wrapText="1"/>
      <protection locked="0"/>
    </xf>
    <xf numFmtId="0" fontId="59" fillId="23" borderId="45" xfId="0" applyFont="1" applyFill="1" applyBorder="1" applyAlignment="1" applyProtection="1">
      <alignment horizontal="center" vertical="center" wrapText="1"/>
      <protection locked="0"/>
    </xf>
    <xf numFmtId="0" fontId="59" fillId="23" borderId="46" xfId="0" applyFont="1" applyFill="1" applyBorder="1" applyAlignment="1" applyProtection="1">
      <alignment horizontal="center" vertical="center" wrapText="1"/>
      <protection locked="0"/>
    </xf>
    <xf numFmtId="0" fontId="15" fillId="0" borderId="0" xfId="54">
      <alignment/>
      <protection/>
    </xf>
    <xf numFmtId="0" fontId="58" fillId="2" borderId="20" xfId="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MovimientoTodo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18</xdr:col>
      <xdr:colOff>714375</xdr:colOff>
      <xdr:row>10</xdr:row>
      <xdr:rowOff>28575</xdr:rowOff>
    </xdr:to>
    <xdr:sp>
      <xdr:nvSpPr>
        <xdr:cNvPr id="1" name="1 Rectángulo redondeado"/>
        <xdr:cNvSpPr>
          <a:spLocks/>
        </xdr:cNvSpPr>
      </xdr:nvSpPr>
      <xdr:spPr>
        <a:xfrm>
          <a:off x="762000" y="161925"/>
          <a:ext cx="13668375" cy="14859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
</a:t>
          </a:r>
          <a:r>
            <a:rPr lang="en-US" cap="none" sz="105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sección de estadística judicial</a:t>
          </a:r>
        </a:p>
      </xdr:txBody>
    </xdr:sp>
    <xdr:clientData/>
  </xdr:twoCellAnchor>
  <xdr:twoCellAnchor editAs="oneCell">
    <xdr:from>
      <xdr:col>1</xdr:col>
      <xdr:colOff>114300</xdr:colOff>
      <xdr:row>1</xdr:row>
      <xdr:rowOff>104775</xdr:rowOff>
    </xdr:from>
    <xdr:to>
      <xdr:col>2</xdr:col>
      <xdr:colOff>266700</xdr:colOff>
      <xdr:row>9</xdr:row>
      <xdr:rowOff>57150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66700"/>
          <a:ext cx="9144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22</xdr:col>
      <xdr:colOff>19050</xdr:colOff>
      <xdr:row>6</xdr:row>
      <xdr:rowOff>123825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0" y="161925"/>
          <a:ext cx="781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18</xdr:col>
      <xdr:colOff>742950</xdr:colOff>
      <xdr:row>13</xdr:row>
      <xdr:rowOff>19050</xdr:rowOff>
    </xdr:to>
    <xdr:sp>
      <xdr:nvSpPr>
        <xdr:cNvPr id="4" name="4 Rectángulo redondeado"/>
        <xdr:cNvSpPr>
          <a:spLocks/>
        </xdr:cNvSpPr>
      </xdr:nvSpPr>
      <xdr:spPr>
        <a:xfrm>
          <a:off x="762000" y="1781175"/>
          <a:ext cx="13696950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2020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838200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38200" y="20002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838200</xdr:colOff>
      <xdr:row>1</xdr:row>
      <xdr:rowOff>495300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38200" y="68580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PROCESOS POR DELITO</a:t>
          </a:r>
        </a:p>
      </xdr:txBody>
    </xdr:sp>
    <xdr:clientData/>
  </xdr:oneCellAnchor>
  <xdr:oneCellAnchor>
    <xdr:from>
      <xdr:col>19</xdr:col>
      <xdr:colOff>400050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30650" y="2095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819150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19150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 por TSJ.  </a:t>
          </a:r>
        </a:p>
      </xdr:txBody>
    </xdr:sp>
    <xdr:clientData/>
  </xdr:oneCellAnchor>
  <xdr:oneCellAnchor>
    <xdr:from>
      <xdr:col>0</xdr:col>
      <xdr:colOff>828675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28675" y="6762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PERSONAS ENJUICIADAS</a:t>
          </a:r>
        </a:p>
      </xdr:txBody>
    </xdr:sp>
    <xdr:clientData/>
  </xdr:oneCellAnchor>
  <xdr:oneCellAnchor>
    <xdr:from>
      <xdr:col>18</xdr:col>
      <xdr:colOff>209550</xdr:colOff>
      <xdr:row>1</xdr:row>
      <xdr:rowOff>9525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40175" y="1714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819150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19150" y="1714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819150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19150" y="6762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CONDENADOS</a:t>
          </a:r>
        </a:p>
      </xdr:txBody>
    </xdr:sp>
    <xdr:clientData/>
  </xdr:oneCellAnchor>
  <xdr:oneCellAnchor>
    <xdr:from>
      <xdr:col>18</xdr:col>
      <xdr:colOff>676275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68750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819150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19150" y="20002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809625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09625" y="69532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RELACIÓN</a:t>
          </a:r>
        </a:p>
      </xdr:txBody>
    </xdr:sp>
    <xdr:clientData/>
  </xdr:oneCellAnchor>
  <xdr:oneCellAnchor>
    <xdr:from>
      <xdr:col>18</xdr:col>
      <xdr:colOff>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744950" y="1905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828675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28675" y="19050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809625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09625" y="69532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DENUNCIAS Y RENUNCIAS</a:t>
          </a:r>
        </a:p>
      </xdr:txBody>
    </xdr:sp>
    <xdr:clientData/>
  </xdr:oneCellAnchor>
  <xdr:oneCellAnchor>
    <xdr:from>
      <xdr:col>12</xdr:col>
      <xdr:colOff>704850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402050" y="2000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838200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38200" y="2095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838200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38200" y="7143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FORMA DE TERMINACION PROCEDIMIENTOS</a:t>
          </a:r>
        </a:p>
      </xdr:txBody>
    </xdr:sp>
    <xdr:clientData/>
  </xdr:oneCellAnchor>
  <xdr:oneCellAnchor>
    <xdr:from>
      <xdr:col>21</xdr:col>
      <xdr:colOff>76200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8554700" y="2000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781050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781050" y="20002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781050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781050" y="69532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MOVIMIENTO DE ASUNTOS</a:t>
          </a:r>
        </a:p>
      </xdr:txBody>
    </xdr:sp>
    <xdr:clientData/>
  </xdr:oneCellAnchor>
  <xdr:oneCellAnchor>
    <xdr:from>
      <xdr:col>16</xdr:col>
      <xdr:colOff>190500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02075" y="2095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819150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19150" y="20002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819150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19150" y="7048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EJECUTORIAS</a:t>
          </a:r>
        </a:p>
      </xdr:txBody>
    </xdr:sp>
    <xdr:clientData/>
  </xdr:oneCellAnchor>
  <xdr:oneCellAnchor>
    <xdr:from>
      <xdr:col>15</xdr:col>
      <xdr:colOff>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725900" y="1905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847725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47725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857250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57250" y="6667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PROCEDIMIENTOS ELEVADOS PARA SU ENJUICIAMIENTO</a:t>
          </a:r>
        </a:p>
      </xdr:txBody>
    </xdr:sp>
    <xdr:clientData/>
  </xdr:oneCellAnchor>
  <xdr:oneCellAnchor>
    <xdr:from>
      <xdr:col>14</xdr:col>
      <xdr:colOff>676275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02075" y="18097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838200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38200" y="2095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838200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38200" y="69532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ORDENES DE PROTECCIÓN SOLICITADAS A INSTANCIA</a:t>
          </a:r>
        </a:p>
      </xdr:txBody>
    </xdr:sp>
    <xdr:clientData/>
  </xdr:oneCellAnchor>
  <xdr:oneCellAnchor>
    <xdr:from>
      <xdr:col>17</xdr:col>
      <xdr:colOff>342900</xdr:colOff>
      <xdr:row>1</xdr:row>
      <xdr:rowOff>9525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735425" y="2000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723900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723900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733425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733425" y="6762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ORDENES DE PROTECCIÓN DE LOS ARTÍCULOS 544 ter SOLICITADAS A INSTANCIA</a:t>
          </a:r>
        </a:p>
      </xdr:txBody>
    </xdr:sp>
    <xdr:clientData/>
  </xdr:oneCellAnchor>
  <xdr:oneCellAnchor>
    <xdr:from>
      <xdr:col>15</xdr:col>
      <xdr:colOff>276225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563975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819150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19150" y="1714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800100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00100" y="6667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MEDIDAS JUDICIALES DE PROTECCIÓN</a:t>
          </a:r>
        </a:p>
      </xdr:txBody>
    </xdr:sp>
    <xdr:clientData/>
  </xdr:oneCellAnchor>
  <xdr:oneCellAnchor>
    <xdr:from>
      <xdr:col>28</xdr:col>
      <xdr:colOff>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87800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866775</xdr:colOff>
      <xdr:row>1</xdr:row>
      <xdr:rowOff>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66775" y="20002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876300</xdr:colOff>
      <xdr:row>1</xdr:row>
      <xdr:rowOff>495300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76300" y="69532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DENUNCIAS: SEXO,  NACIONALIDAD Y EDAD DE VICTIMAS Y SEXO Y NACIONALIDAD DE DENUNCIADOS</a:t>
          </a:r>
        </a:p>
      </xdr:txBody>
    </xdr:sp>
    <xdr:clientData/>
  </xdr:oneCellAnchor>
  <xdr:oneCellAnchor>
    <xdr:from>
      <xdr:col>12</xdr:col>
      <xdr:colOff>228600</xdr:colOff>
      <xdr:row>1</xdr:row>
      <xdr:rowOff>9525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525875" y="2095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866775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66775" y="2190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876300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76300" y="7143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ORDENES DE PROTECCIÓN  SEXO,  NACIONALIDAD Y EDAD DE VICTIMAS Y SEXO Y NACIONALIDAD DE DENUNCIADOS</a:t>
          </a:r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59225" y="2000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C32"/>
  <sheetViews>
    <sheetView tabSelected="1" zoomScalePageLayoutView="0" workbookViewId="0" topLeftCell="A1">
      <selection activeCell="B32" sqref="B32"/>
    </sheetView>
  </sheetViews>
  <sheetFormatPr defaultColWidth="11.421875" defaultRowHeight="12.75"/>
  <sheetData>
    <row r="19" spans="2:3" ht="19.5" customHeight="1">
      <c r="B19" s="38" t="s">
        <v>124</v>
      </c>
      <c r="C19" s="39"/>
    </row>
    <row r="20" ht="19.5" customHeight="1">
      <c r="B20" s="38" t="s">
        <v>125</v>
      </c>
    </row>
    <row r="21" ht="19.5" customHeight="1">
      <c r="B21" s="38" t="s">
        <v>117</v>
      </c>
    </row>
    <row r="22" ht="19.5" customHeight="1">
      <c r="B22" s="38" t="s">
        <v>126</v>
      </c>
    </row>
    <row r="23" ht="19.5" customHeight="1">
      <c r="B23" s="38" t="s">
        <v>132</v>
      </c>
    </row>
    <row r="24" ht="19.5" customHeight="1">
      <c r="B24" s="38" t="s">
        <v>127</v>
      </c>
    </row>
    <row r="25" ht="19.5" customHeight="1">
      <c r="B25" s="38" t="s">
        <v>114</v>
      </c>
    </row>
    <row r="26" ht="19.5" customHeight="1">
      <c r="B26" s="38" t="s">
        <v>128</v>
      </c>
    </row>
    <row r="27" ht="19.5" customHeight="1">
      <c r="B27" s="38" t="s">
        <v>118</v>
      </c>
    </row>
    <row r="28" ht="19.5" customHeight="1">
      <c r="B28" s="38" t="s">
        <v>119</v>
      </c>
    </row>
    <row r="29" ht="19.5" customHeight="1">
      <c r="B29" s="38" t="s">
        <v>120</v>
      </c>
    </row>
    <row r="30" ht="19.5" customHeight="1">
      <c r="B30" s="38" t="s">
        <v>121</v>
      </c>
    </row>
    <row r="31" ht="19.5" customHeight="1">
      <c r="B31" s="38" t="s">
        <v>122</v>
      </c>
    </row>
    <row r="32" ht="19.5" customHeight="1">
      <c r="B32" s="38" t="s">
        <v>123</v>
      </c>
    </row>
  </sheetData>
  <sheetProtection/>
  <hyperlinks>
    <hyperlink ref="B19" location="Movimiento!A1" display="Movimiento de Asuntos"/>
    <hyperlink ref="B20" location="Ejecutorias!A1" display="Ejecutorias"/>
    <hyperlink ref="B21" location="'Procedimientos elevados'!A1" display="Procedimientos Elevados"/>
    <hyperlink ref="B22" location="OrdenesSegunInstancia!A1" display="Órdenes de Protección según Instancia"/>
    <hyperlink ref="B23" location="'OrdenesSegunInstancia %'!A1" display="Órdenes de Protección según Instancia (Porcentajes)"/>
    <hyperlink ref="B24" location="Medidas!A1" display="Medidas judiciales de Protección"/>
    <hyperlink ref="B25" location="Denuncias!A1" display="Denuncias"/>
    <hyperlink ref="B26" location="'Ordenes de proteccion'!A1" display="Órdenes y Medidas por Sexo y Nacionalidad"/>
    <hyperlink ref="B27" location="'PROCESOS POR DELITO '!A1" display="Procesos por delito"/>
    <hyperlink ref="B28" location="PersonasEnjuiciadas!A1" display="Personas enjuiciadas"/>
    <hyperlink ref="B29" location="'% Condenados'!A1" display="Porcentaje de Condenados"/>
    <hyperlink ref="B30" location="Relacion!A1" display="Relación de Víctimas y Denunciados"/>
    <hyperlink ref="B31" location="'Denuncias-Renuncias'!A1" display="Denuncias-Renuncias"/>
    <hyperlink ref="B32" location="Terminacion!A1" display="Formas de Terminación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D23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23.421875" style="1" bestFit="1" customWidth="1"/>
    <col min="2" max="2" width="23.00390625" style="1" customWidth="1"/>
    <col min="3" max="3" width="11.421875" style="1" customWidth="1"/>
    <col min="4" max="4" width="14.140625" style="1" bestFit="1" customWidth="1"/>
    <col min="5" max="16384" width="11.421875" style="1" customWidth="1"/>
  </cols>
  <sheetData>
    <row r="2" ht="39.75" customHeight="1"/>
    <row r="3" ht="39.75" customHeight="1">
      <c r="A3" s="4"/>
    </row>
    <row r="4" ht="39" customHeight="1">
      <c r="D4" s="91"/>
    </row>
    <row r="5" spans="2:3" ht="39.75" customHeight="1">
      <c r="B5" s="61" t="s">
        <v>22</v>
      </c>
      <c r="C5" s="11"/>
    </row>
    <row r="6" spans="1:2" ht="19.5" customHeight="1" thickBot="1">
      <c r="A6" s="33" t="s">
        <v>23</v>
      </c>
      <c r="B6" s="43">
        <v>260</v>
      </c>
    </row>
    <row r="7" spans="1:2" ht="19.5" customHeight="1" thickBot="1">
      <c r="A7" s="34" t="s">
        <v>24</v>
      </c>
      <c r="B7" s="43">
        <v>8</v>
      </c>
    </row>
    <row r="8" spans="1:2" ht="19.5" customHeight="1" thickBot="1">
      <c r="A8" s="34" t="s">
        <v>25</v>
      </c>
      <c r="B8" s="42">
        <v>31</v>
      </c>
    </row>
    <row r="9" spans="1:2" ht="19.5" customHeight="1" thickBot="1">
      <c r="A9" s="34" t="s">
        <v>26</v>
      </c>
      <c r="B9" s="43">
        <v>12</v>
      </c>
    </row>
    <row r="10" spans="1:2" ht="19.5" customHeight="1" thickBot="1">
      <c r="A10" s="34" t="s">
        <v>27</v>
      </c>
      <c r="B10" s="42">
        <v>141</v>
      </c>
    </row>
    <row r="11" spans="1:2" ht="19.5" customHeight="1" thickBot="1">
      <c r="A11" s="34" t="s">
        <v>28</v>
      </c>
      <c r="B11" s="42">
        <v>16</v>
      </c>
    </row>
    <row r="12" spans="1:2" ht="19.5" customHeight="1" thickBot="1">
      <c r="A12" s="34" t="s">
        <v>29</v>
      </c>
      <c r="B12" s="43">
        <v>20</v>
      </c>
    </row>
    <row r="13" spans="1:2" ht="19.5" customHeight="1" thickBot="1">
      <c r="A13" s="34" t="s">
        <v>30</v>
      </c>
      <c r="B13" s="42">
        <v>23</v>
      </c>
    </row>
    <row r="14" spans="1:2" ht="19.5" customHeight="1" thickBot="1">
      <c r="A14" s="34" t="s">
        <v>31</v>
      </c>
      <c r="B14" s="43">
        <v>81</v>
      </c>
    </row>
    <row r="15" spans="1:2" ht="19.5" customHeight="1" thickBot="1">
      <c r="A15" s="34" t="s">
        <v>32</v>
      </c>
      <c r="B15" s="42">
        <v>121</v>
      </c>
    </row>
    <row r="16" spans="1:2" ht="19.5" customHeight="1" thickBot="1">
      <c r="A16" s="34" t="s">
        <v>33</v>
      </c>
      <c r="B16" s="42">
        <v>40</v>
      </c>
    </row>
    <row r="17" spans="1:2" ht="19.5" customHeight="1" thickBot="1">
      <c r="A17" s="34" t="s">
        <v>34</v>
      </c>
      <c r="B17" s="42">
        <v>36</v>
      </c>
    </row>
    <row r="18" spans="1:2" ht="19.5" customHeight="1" thickBot="1">
      <c r="A18" s="34" t="s">
        <v>35</v>
      </c>
      <c r="B18" s="43">
        <v>49</v>
      </c>
    </row>
    <row r="19" spans="1:2" ht="19.5" customHeight="1" thickBot="1">
      <c r="A19" s="34" t="s">
        <v>36</v>
      </c>
      <c r="B19" s="42">
        <v>83</v>
      </c>
    </row>
    <row r="20" spans="1:2" ht="19.5" customHeight="1" thickBot="1">
      <c r="A20" s="34" t="s">
        <v>37</v>
      </c>
      <c r="B20" s="43">
        <v>2</v>
      </c>
    </row>
    <row r="21" spans="1:2" ht="19.5" customHeight="1" thickBot="1">
      <c r="A21" s="35" t="s">
        <v>38</v>
      </c>
      <c r="B21" s="42">
        <v>99</v>
      </c>
    </row>
    <row r="22" spans="1:2" ht="19.5" customHeight="1" thickBot="1">
      <c r="A22" s="36" t="s">
        <v>39</v>
      </c>
      <c r="B22" s="42">
        <v>13</v>
      </c>
    </row>
    <row r="23" spans="1:2" ht="19.5" customHeight="1" thickBot="1">
      <c r="A23" s="37" t="s">
        <v>40</v>
      </c>
      <c r="B23" s="44">
        <v>1035</v>
      </c>
    </row>
  </sheetData>
  <sheetProtection/>
  <printOptions/>
  <pageMargins left="2.14" right="0.38" top="1.66" bottom="0.1968503937007874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00390625" style="1" customWidth="1"/>
    <col min="2" max="2" width="10.8515625" style="1" customWidth="1"/>
    <col min="3" max="3" width="14.28125" style="1" bestFit="1" customWidth="1"/>
    <col min="4" max="4" width="14.7109375" style="1" customWidth="1"/>
    <col min="5" max="5" width="12.00390625" style="1" customWidth="1"/>
    <col min="6" max="6" width="14.00390625" style="1" customWidth="1"/>
    <col min="7" max="7" width="10.8515625" style="1" customWidth="1"/>
    <col min="8" max="8" width="14.28125" style="1" customWidth="1"/>
    <col min="9" max="9" width="14.28125" style="1" bestFit="1" customWidth="1"/>
    <col min="10" max="10" width="11.57421875" style="1" bestFit="1" customWidth="1"/>
    <col min="11" max="11" width="13.7109375" style="1" bestFit="1" customWidth="1"/>
    <col min="12" max="12" width="10.28125" style="1" customWidth="1"/>
    <col min="13" max="13" width="14.421875" style="1" customWidth="1"/>
    <col min="14" max="14" width="14.28125" style="1" bestFit="1" customWidth="1"/>
    <col min="15" max="15" width="11.57421875" style="1" bestFit="1" customWidth="1"/>
    <col min="16" max="16" width="13.7109375" style="1" bestFit="1" customWidth="1"/>
    <col min="17" max="17" width="14.140625" style="1" bestFit="1" customWidth="1"/>
    <col min="18" max="16384" width="11.421875" style="1" customWidth="1"/>
  </cols>
  <sheetData>
    <row r="2" spans="3:16" ht="39.75" customHeight="1">
      <c r="C2" s="2"/>
      <c r="D2" s="2"/>
      <c r="E2" s="32"/>
      <c r="F2" s="32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" ht="39.75" customHeight="1">
      <c r="A3" s="4"/>
      <c r="B3" s="4"/>
    </row>
    <row r="4" spans="1:18" ht="15" customHeight="1">
      <c r="A4" s="4"/>
      <c r="B4" s="4"/>
      <c r="R4" s="91"/>
    </row>
    <row r="5" spans="1:2" ht="15">
      <c r="A5" s="27"/>
      <c r="B5" s="6"/>
    </row>
    <row r="6" spans="1:16" ht="33" customHeight="1" thickBot="1">
      <c r="A6" s="11"/>
      <c r="B6" s="110" t="s">
        <v>48</v>
      </c>
      <c r="C6" s="110"/>
      <c r="D6" s="110"/>
      <c r="E6" s="110"/>
      <c r="F6" s="110"/>
      <c r="G6" s="112" t="s">
        <v>49</v>
      </c>
      <c r="H6" s="110"/>
      <c r="I6" s="110"/>
      <c r="J6" s="110"/>
      <c r="K6" s="110"/>
      <c r="L6" s="112" t="s">
        <v>3</v>
      </c>
      <c r="M6" s="110"/>
      <c r="N6" s="110"/>
      <c r="O6" s="110"/>
      <c r="P6" s="110"/>
    </row>
    <row r="7" spans="1:17" ht="37.5" customHeight="1" thickBot="1">
      <c r="A7" s="22"/>
      <c r="B7" s="58" t="s">
        <v>50</v>
      </c>
      <c r="C7" s="58" t="s">
        <v>43</v>
      </c>
      <c r="D7" s="58" t="s">
        <v>44</v>
      </c>
      <c r="E7" s="58" t="s">
        <v>45</v>
      </c>
      <c r="F7" s="58" t="s">
        <v>46</v>
      </c>
      <c r="G7" s="58" t="s">
        <v>50</v>
      </c>
      <c r="H7" s="58" t="s">
        <v>43</v>
      </c>
      <c r="I7" s="58" t="s">
        <v>44</v>
      </c>
      <c r="J7" s="58" t="s">
        <v>45</v>
      </c>
      <c r="K7" s="58" t="s">
        <v>46</v>
      </c>
      <c r="L7" s="58" t="s">
        <v>50</v>
      </c>
      <c r="M7" s="58" t="s">
        <v>43</v>
      </c>
      <c r="N7" s="58" t="s">
        <v>44</v>
      </c>
      <c r="O7" s="58" t="s">
        <v>45</v>
      </c>
      <c r="P7" s="60" t="s">
        <v>46</v>
      </c>
      <c r="Q7" s="11"/>
    </row>
    <row r="8" spans="1:16" ht="19.5" customHeight="1" thickBot="1">
      <c r="A8" s="33" t="s">
        <v>23</v>
      </c>
      <c r="B8" s="42">
        <v>517</v>
      </c>
      <c r="C8" s="42">
        <v>325</v>
      </c>
      <c r="D8" s="42">
        <v>29</v>
      </c>
      <c r="E8" s="42">
        <v>162</v>
      </c>
      <c r="F8" s="42">
        <v>1</v>
      </c>
      <c r="G8" s="42">
        <v>158</v>
      </c>
      <c r="H8" s="42">
        <v>72</v>
      </c>
      <c r="I8" s="42">
        <v>12</v>
      </c>
      <c r="J8" s="42">
        <v>72</v>
      </c>
      <c r="K8" s="42">
        <v>2</v>
      </c>
      <c r="L8" s="42">
        <v>675</v>
      </c>
      <c r="M8" s="42">
        <v>397</v>
      </c>
      <c r="N8" s="42">
        <v>41</v>
      </c>
      <c r="O8" s="42">
        <v>234</v>
      </c>
      <c r="P8" s="42">
        <v>3</v>
      </c>
    </row>
    <row r="9" spans="1:16" ht="19.5" customHeight="1" thickBot="1">
      <c r="A9" s="34" t="s">
        <v>24</v>
      </c>
      <c r="B9" s="43">
        <v>25</v>
      </c>
      <c r="C9" s="43">
        <v>9</v>
      </c>
      <c r="D9" s="43">
        <v>10</v>
      </c>
      <c r="E9" s="43">
        <v>6</v>
      </c>
      <c r="F9" s="43">
        <v>0</v>
      </c>
      <c r="G9" s="43">
        <v>9</v>
      </c>
      <c r="H9" s="43">
        <v>2</v>
      </c>
      <c r="I9" s="43">
        <v>3</v>
      </c>
      <c r="J9" s="43">
        <v>3</v>
      </c>
      <c r="K9" s="43">
        <v>1</v>
      </c>
      <c r="L9" s="43">
        <v>34</v>
      </c>
      <c r="M9" s="43">
        <v>11</v>
      </c>
      <c r="N9" s="43">
        <v>13</v>
      </c>
      <c r="O9" s="43">
        <v>9</v>
      </c>
      <c r="P9" s="43">
        <v>1</v>
      </c>
    </row>
    <row r="10" spans="1:16" ht="19.5" customHeight="1" thickBot="1">
      <c r="A10" s="34" t="s">
        <v>25</v>
      </c>
      <c r="B10" s="42">
        <v>43</v>
      </c>
      <c r="C10" s="42">
        <v>31</v>
      </c>
      <c r="D10" s="42">
        <v>1</v>
      </c>
      <c r="E10" s="42">
        <v>10</v>
      </c>
      <c r="F10" s="42">
        <v>1</v>
      </c>
      <c r="G10" s="42">
        <v>23</v>
      </c>
      <c r="H10" s="42">
        <v>16</v>
      </c>
      <c r="I10" s="42">
        <v>1</v>
      </c>
      <c r="J10" s="42">
        <v>6</v>
      </c>
      <c r="K10" s="42">
        <v>0</v>
      </c>
      <c r="L10" s="42">
        <v>66</v>
      </c>
      <c r="M10" s="42">
        <v>47</v>
      </c>
      <c r="N10" s="42">
        <v>2</v>
      </c>
      <c r="O10" s="42">
        <v>16</v>
      </c>
      <c r="P10" s="42">
        <v>1</v>
      </c>
    </row>
    <row r="11" spans="1:16" ht="19.5" customHeight="1" thickBot="1">
      <c r="A11" s="34" t="s">
        <v>26</v>
      </c>
      <c r="B11" s="42">
        <v>47</v>
      </c>
      <c r="C11" s="42">
        <v>27</v>
      </c>
      <c r="D11" s="42">
        <v>2</v>
      </c>
      <c r="E11" s="42">
        <v>17</v>
      </c>
      <c r="F11" s="42">
        <v>1</v>
      </c>
      <c r="G11" s="42">
        <v>29</v>
      </c>
      <c r="H11" s="42">
        <v>6</v>
      </c>
      <c r="I11" s="42">
        <v>4</v>
      </c>
      <c r="J11" s="42">
        <v>12</v>
      </c>
      <c r="K11" s="42">
        <v>7</v>
      </c>
      <c r="L11" s="42">
        <v>76</v>
      </c>
      <c r="M11" s="42">
        <v>33</v>
      </c>
      <c r="N11" s="42">
        <v>6</v>
      </c>
      <c r="O11" s="42">
        <v>29</v>
      </c>
      <c r="P11" s="42">
        <v>8</v>
      </c>
    </row>
    <row r="12" spans="1:16" ht="19.5" customHeight="1" thickBot="1">
      <c r="A12" s="34" t="s">
        <v>27</v>
      </c>
      <c r="B12" s="43">
        <v>302</v>
      </c>
      <c r="C12" s="43">
        <v>198</v>
      </c>
      <c r="D12" s="43">
        <v>12</v>
      </c>
      <c r="E12" s="43">
        <v>90</v>
      </c>
      <c r="F12" s="43">
        <v>2</v>
      </c>
      <c r="G12" s="43">
        <v>100</v>
      </c>
      <c r="H12" s="43">
        <v>59</v>
      </c>
      <c r="I12" s="43">
        <v>4</v>
      </c>
      <c r="J12" s="43">
        <v>33</v>
      </c>
      <c r="K12" s="43">
        <v>4</v>
      </c>
      <c r="L12" s="43">
        <v>402</v>
      </c>
      <c r="M12" s="43">
        <v>257</v>
      </c>
      <c r="N12" s="43">
        <v>16</v>
      </c>
      <c r="O12" s="43">
        <v>123</v>
      </c>
      <c r="P12" s="43">
        <v>6</v>
      </c>
    </row>
    <row r="13" spans="1:16" ht="19.5" customHeight="1" thickBot="1">
      <c r="A13" s="34" t="s">
        <v>28</v>
      </c>
      <c r="B13" s="42">
        <v>25</v>
      </c>
      <c r="C13" s="42">
        <v>20</v>
      </c>
      <c r="D13" s="42">
        <v>4</v>
      </c>
      <c r="E13" s="42">
        <v>1</v>
      </c>
      <c r="F13" s="42">
        <v>0</v>
      </c>
      <c r="G13" s="42">
        <v>4</v>
      </c>
      <c r="H13" s="42">
        <v>2</v>
      </c>
      <c r="I13" s="42">
        <v>2</v>
      </c>
      <c r="J13" s="42">
        <v>0</v>
      </c>
      <c r="K13" s="42">
        <v>0</v>
      </c>
      <c r="L13" s="42">
        <v>29</v>
      </c>
      <c r="M13" s="42">
        <v>22</v>
      </c>
      <c r="N13" s="42">
        <v>6</v>
      </c>
      <c r="O13" s="42">
        <v>1</v>
      </c>
      <c r="P13" s="42">
        <v>0</v>
      </c>
    </row>
    <row r="14" spans="1:16" ht="19.5" customHeight="1" thickBot="1">
      <c r="A14" s="34" t="s">
        <v>29</v>
      </c>
      <c r="B14" s="43">
        <v>54</v>
      </c>
      <c r="C14" s="43">
        <v>38</v>
      </c>
      <c r="D14" s="43">
        <v>1</v>
      </c>
      <c r="E14" s="43">
        <v>15</v>
      </c>
      <c r="F14" s="43">
        <v>0</v>
      </c>
      <c r="G14" s="43">
        <v>13</v>
      </c>
      <c r="H14" s="43">
        <v>8</v>
      </c>
      <c r="I14" s="43">
        <v>0</v>
      </c>
      <c r="J14" s="43">
        <v>4</v>
      </c>
      <c r="K14" s="43">
        <v>1</v>
      </c>
      <c r="L14" s="43">
        <v>67</v>
      </c>
      <c r="M14" s="43">
        <v>46</v>
      </c>
      <c r="N14" s="43">
        <v>1</v>
      </c>
      <c r="O14" s="43">
        <v>19</v>
      </c>
      <c r="P14" s="43">
        <v>1</v>
      </c>
    </row>
    <row r="15" spans="1:16" ht="19.5" customHeight="1" thickBot="1">
      <c r="A15" s="34" t="s">
        <v>30</v>
      </c>
      <c r="B15" s="42">
        <v>42</v>
      </c>
      <c r="C15" s="42">
        <v>26</v>
      </c>
      <c r="D15" s="42">
        <v>6</v>
      </c>
      <c r="E15" s="42">
        <v>9</v>
      </c>
      <c r="F15" s="42">
        <v>1</v>
      </c>
      <c r="G15" s="42">
        <v>11</v>
      </c>
      <c r="H15" s="42">
        <v>7</v>
      </c>
      <c r="I15" s="42">
        <v>1</v>
      </c>
      <c r="J15" s="42">
        <v>3</v>
      </c>
      <c r="K15" s="42">
        <v>0</v>
      </c>
      <c r="L15" s="42">
        <v>53</v>
      </c>
      <c r="M15" s="42">
        <v>33</v>
      </c>
      <c r="N15" s="42">
        <v>7</v>
      </c>
      <c r="O15" s="42">
        <v>12</v>
      </c>
      <c r="P15" s="42">
        <v>1</v>
      </c>
    </row>
    <row r="16" spans="1:16" ht="19.5" customHeight="1" thickBot="1">
      <c r="A16" s="34" t="s">
        <v>31</v>
      </c>
      <c r="B16" s="42">
        <v>141</v>
      </c>
      <c r="C16" s="42">
        <v>92</v>
      </c>
      <c r="D16" s="42">
        <v>10</v>
      </c>
      <c r="E16" s="42">
        <v>31</v>
      </c>
      <c r="F16" s="42">
        <v>8</v>
      </c>
      <c r="G16" s="42">
        <v>58</v>
      </c>
      <c r="H16" s="42">
        <v>26</v>
      </c>
      <c r="I16" s="42">
        <v>10</v>
      </c>
      <c r="J16" s="42">
        <v>19</v>
      </c>
      <c r="K16" s="42">
        <v>3</v>
      </c>
      <c r="L16" s="42">
        <v>199</v>
      </c>
      <c r="M16" s="42">
        <v>118</v>
      </c>
      <c r="N16" s="42">
        <v>20</v>
      </c>
      <c r="O16" s="42">
        <v>50</v>
      </c>
      <c r="P16" s="42">
        <v>11</v>
      </c>
    </row>
    <row r="17" spans="1:16" ht="19.5" customHeight="1" thickBot="1">
      <c r="A17" s="34" t="s">
        <v>32</v>
      </c>
      <c r="B17" s="42">
        <v>262</v>
      </c>
      <c r="C17" s="42">
        <v>157</v>
      </c>
      <c r="D17" s="42">
        <v>43</v>
      </c>
      <c r="E17" s="42">
        <v>56</v>
      </c>
      <c r="F17" s="42">
        <v>6</v>
      </c>
      <c r="G17" s="42">
        <v>67</v>
      </c>
      <c r="H17" s="42">
        <v>29</v>
      </c>
      <c r="I17" s="42">
        <v>6</v>
      </c>
      <c r="J17" s="42">
        <v>30</v>
      </c>
      <c r="K17" s="42">
        <v>2</v>
      </c>
      <c r="L17" s="42">
        <v>329</v>
      </c>
      <c r="M17" s="42">
        <v>186</v>
      </c>
      <c r="N17" s="42">
        <v>49</v>
      </c>
      <c r="O17" s="42">
        <v>86</v>
      </c>
      <c r="P17" s="42">
        <v>8</v>
      </c>
    </row>
    <row r="18" spans="1:16" ht="19.5" customHeight="1" thickBot="1">
      <c r="A18" s="34" t="s">
        <v>33</v>
      </c>
      <c r="B18" s="43">
        <v>76</v>
      </c>
      <c r="C18" s="43">
        <v>56</v>
      </c>
      <c r="D18" s="43">
        <v>0</v>
      </c>
      <c r="E18" s="43">
        <v>20</v>
      </c>
      <c r="F18" s="43">
        <v>0</v>
      </c>
      <c r="G18" s="43">
        <v>37</v>
      </c>
      <c r="H18" s="43">
        <v>27</v>
      </c>
      <c r="I18" s="43">
        <v>2</v>
      </c>
      <c r="J18" s="43">
        <v>8</v>
      </c>
      <c r="K18" s="43">
        <v>0</v>
      </c>
      <c r="L18" s="43">
        <v>113</v>
      </c>
      <c r="M18" s="43">
        <v>83</v>
      </c>
      <c r="N18" s="43">
        <v>2</v>
      </c>
      <c r="O18" s="43">
        <v>28</v>
      </c>
      <c r="P18" s="43">
        <v>0</v>
      </c>
    </row>
    <row r="19" spans="1:16" ht="19.5" customHeight="1" thickBot="1">
      <c r="A19" s="34" t="s">
        <v>34</v>
      </c>
      <c r="B19" s="42">
        <v>91</v>
      </c>
      <c r="C19" s="42">
        <v>55</v>
      </c>
      <c r="D19" s="42">
        <v>2</v>
      </c>
      <c r="E19" s="42">
        <v>34</v>
      </c>
      <c r="F19" s="42">
        <v>0</v>
      </c>
      <c r="G19" s="42">
        <v>15</v>
      </c>
      <c r="H19" s="42">
        <v>5</v>
      </c>
      <c r="I19" s="42">
        <v>2</v>
      </c>
      <c r="J19" s="42">
        <v>7</v>
      </c>
      <c r="K19" s="42">
        <v>1</v>
      </c>
      <c r="L19" s="42">
        <v>106</v>
      </c>
      <c r="M19" s="42">
        <v>60</v>
      </c>
      <c r="N19" s="42">
        <v>4</v>
      </c>
      <c r="O19" s="42">
        <v>41</v>
      </c>
      <c r="P19" s="42">
        <v>1</v>
      </c>
    </row>
    <row r="20" spans="1:16" ht="19.5" customHeight="1" thickBot="1">
      <c r="A20" s="34" t="s">
        <v>35</v>
      </c>
      <c r="B20" s="42">
        <v>150</v>
      </c>
      <c r="C20" s="42">
        <v>63</v>
      </c>
      <c r="D20" s="42">
        <v>26</v>
      </c>
      <c r="E20" s="42">
        <v>53</v>
      </c>
      <c r="F20" s="42">
        <v>8</v>
      </c>
      <c r="G20" s="42">
        <v>68</v>
      </c>
      <c r="H20" s="42">
        <v>28</v>
      </c>
      <c r="I20" s="42">
        <v>6</v>
      </c>
      <c r="J20" s="42">
        <v>28</v>
      </c>
      <c r="K20" s="42">
        <v>6</v>
      </c>
      <c r="L20" s="42">
        <v>218</v>
      </c>
      <c r="M20" s="42">
        <v>91</v>
      </c>
      <c r="N20" s="42">
        <v>32</v>
      </c>
      <c r="O20" s="42">
        <v>81</v>
      </c>
      <c r="P20" s="42">
        <v>14</v>
      </c>
    </row>
    <row r="21" spans="1:16" ht="19.5" customHeight="1" thickBot="1">
      <c r="A21" s="34" t="s">
        <v>36</v>
      </c>
      <c r="B21" s="43">
        <v>140</v>
      </c>
      <c r="C21" s="43">
        <v>102</v>
      </c>
      <c r="D21" s="43">
        <v>16</v>
      </c>
      <c r="E21" s="43">
        <v>21</v>
      </c>
      <c r="F21" s="43">
        <v>1</v>
      </c>
      <c r="G21" s="43">
        <v>32</v>
      </c>
      <c r="H21" s="43">
        <v>15</v>
      </c>
      <c r="I21" s="43">
        <v>2</v>
      </c>
      <c r="J21" s="43">
        <v>14</v>
      </c>
      <c r="K21" s="43">
        <v>1</v>
      </c>
      <c r="L21" s="43">
        <v>172</v>
      </c>
      <c r="M21" s="43">
        <v>117</v>
      </c>
      <c r="N21" s="43">
        <v>18</v>
      </c>
      <c r="O21" s="43">
        <v>35</v>
      </c>
      <c r="P21" s="43">
        <v>2</v>
      </c>
    </row>
    <row r="22" spans="1:16" ht="19.5" customHeight="1" thickBot="1">
      <c r="A22" s="34" t="s">
        <v>37</v>
      </c>
      <c r="B22" s="42">
        <v>3</v>
      </c>
      <c r="C22" s="42">
        <v>2</v>
      </c>
      <c r="D22" s="42">
        <v>0</v>
      </c>
      <c r="E22" s="42">
        <v>1</v>
      </c>
      <c r="F22" s="42">
        <v>0</v>
      </c>
      <c r="G22" s="42">
        <v>3</v>
      </c>
      <c r="H22" s="42">
        <v>2</v>
      </c>
      <c r="I22" s="42">
        <v>0</v>
      </c>
      <c r="J22" s="42">
        <v>1</v>
      </c>
      <c r="K22" s="42">
        <v>0</v>
      </c>
      <c r="L22" s="42">
        <v>6</v>
      </c>
      <c r="M22" s="42">
        <v>4</v>
      </c>
      <c r="N22" s="42">
        <v>0</v>
      </c>
      <c r="O22" s="42">
        <v>2</v>
      </c>
      <c r="P22" s="42">
        <v>0</v>
      </c>
    </row>
    <row r="23" spans="1:16" ht="19.5" customHeight="1" thickBot="1">
      <c r="A23" s="35" t="s">
        <v>38</v>
      </c>
      <c r="B23" s="43">
        <v>220</v>
      </c>
      <c r="C23" s="43">
        <v>107</v>
      </c>
      <c r="D23" s="43">
        <v>32</v>
      </c>
      <c r="E23" s="43">
        <v>63</v>
      </c>
      <c r="F23" s="43">
        <v>18</v>
      </c>
      <c r="G23" s="43">
        <v>123</v>
      </c>
      <c r="H23" s="43">
        <v>56</v>
      </c>
      <c r="I23" s="43">
        <v>25</v>
      </c>
      <c r="J23" s="43">
        <v>32</v>
      </c>
      <c r="K23" s="43">
        <v>10</v>
      </c>
      <c r="L23" s="43">
        <v>343</v>
      </c>
      <c r="M23" s="43">
        <v>163</v>
      </c>
      <c r="N23" s="43">
        <v>57</v>
      </c>
      <c r="O23" s="43">
        <v>95</v>
      </c>
      <c r="P23" s="43">
        <v>28</v>
      </c>
    </row>
    <row r="24" spans="1:16" ht="19.5" customHeight="1" thickBot="1">
      <c r="A24" s="36" t="s">
        <v>39</v>
      </c>
      <c r="B24" s="42">
        <v>9</v>
      </c>
      <c r="C24" s="42">
        <v>7</v>
      </c>
      <c r="D24" s="42">
        <v>1</v>
      </c>
      <c r="E24" s="42">
        <v>0</v>
      </c>
      <c r="F24" s="42">
        <v>1</v>
      </c>
      <c r="G24" s="42">
        <v>7</v>
      </c>
      <c r="H24" s="42">
        <v>6</v>
      </c>
      <c r="I24" s="42">
        <v>0</v>
      </c>
      <c r="J24" s="42">
        <v>1</v>
      </c>
      <c r="K24" s="42">
        <v>0</v>
      </c>
      <c r="L24" s="42">
        <v>16</v>
      </c>
      <c r="M24" s="42">
        <v>13</v>
      </c>
      <c r="N24" s="42">
        <v>1</v>
      </c>
      <c r="O24" s="42">
        <v>1</v>
      </c>
      <c r="P24" s="42">
        <v>1</v>
      </c>
    </row>
    <row r="25" spans="1:16" ht="19.5" customHeight="1" thickBot="1">
      <c r="A25" s="37" t="s">
        <v>40</v>
      </c>
      <c r="B25" s="44">
        <v>2147</v>
      </c>
      <c r="C25" s="44">
        <v>1315</v>
      </c>
      <c r="D25" s="44">
        <v>195</v>
      </c>
      <c r="E25" s="44">
        <v>589</v>
      </c>
      <c r="F25" s="44">
        <v>48</v>
      </c>
      <c r="G25" s="66">
        <v>757</v>
      </c>
      <c r="H25" s="44">
        <v>366</v>
      </c>
      <c r="I25" s="44">
        <v>80</v>
      </c>
      <c r="J25" s="44">
        <v>273</v>
      </c>
      <c r="K25" s="44">
        <v>38</v>
      </c>
      <c r="L25" s="66">
        <v>2904</v>
      </c>
      <c r="M25" s="44">
        <v>1681</v>
      </c>
      <c r="N25" s="44">
        <v>275</v>
      </c>
      <c r="O25" s="44">
        <v>862</v>
      </c>
      <c r="P25" s="44">
        <v>86</v>
      </c>
    </row>
  </sheetData>
  <sheetProtection/>
  <mergeCells count="3">
    <mergeCell ref="B6:F6"/>
    <mergeCell ref="G6:K6"/>
    <mergeCell ref="L6:P6"/>
  </mergeCells>
  <printOptions/>
  <pageMargins left="0.48" right="0.38" top="1.52" bottom="0.1968503937007874" header="0" footer="0"/>
  <pageSetup horizontalDpi="600" verticalDpi="600" orientation="landscape" paperSize="9" scale="80" r:id="rId2"/>
  <headerFooter alignWithMargins="0">
    <oddFooter>&amp;R&amp;P/&amp;N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00390625" style="1" customWidth="1"/>
    <col min="2" max="2" width="17.28125" style="1" customWidth="1"/>
    <col min="3" max="3" width="18.421875" style="1" customWidth="1"/>
    <col min="4" max="4" width="18.140625" style="1" customWidth="1"/>
    <col min="5" max="16384" width="11.421875" style="1" customWidth="1"/>
  </cols>
  <sheetData>
    <row r="1" spans="2:4" ht="12.75">
      <c r="B1" s="4"/>
      <c r="C1" s="4"/>
      <c r="D1" s="4"/>
    </row>
    <row r="2" ht="39.75" customHeight="1"/>
    <row r="3" ht="39.75" customHeight="1">
      <c r="A3" s="4"/>
    </row>
    <row r="4" ht="15">
      <c r="A4" s="5"/>
    </row>
    <row r="5" ht="39.75" customHeight="1">
      <c r="G5" s="91"/>
    </row>
    <row r="6" spans="2:4" ht="68.25" customHeight="1">
      <c r="B6" s="62" t="s">
        <v>76</v>
      </c>
      <c r="C6" s="65" t="s">
        <v>77</v>
      </c>
      <c r="D6" s="64" t="s">
        <v>64</v>
      </c>
    </row>
    <row r="7" spans="1:4" ht="19.5" customHeight="1" thickBot="1">
      <c r="A7" s="33" t="s">
        <v>23</v>
      </c>
      <c r="B7" s="93">
        <f>+IF(PersonasEnjuiciadas!L8&gt;0,(PersonasEnjuiciadas!C8+PersonasEnjuiciadas!D8+PersonasEnjuiciadas!H8+PersonasEnjuiciadas!I8)/PersonasEnjuiciadas!L8,"-")</f>
        <v>0.6488888888888888</v>
      </c>
      <c r="C7" s="93">
        <f>+IF((PersonasEnjuiciadas!M8+PersonasEnjuiciadas!O8)&gt;0,(PersonasEnjuiciadas!C8+PersonasEnjuiciadas!H8)/(PersonasEnjuiciadas!M8+PersonasEnjuiciadas!O8),"-")</f>
        <v>0.6291600633914421</v>
      </c>
      <c r="D7" s="93">
        <f>+IF((PersonasEnjuiciadas!N8+PersonasEnjuiciadas!P8)&gt;0,(PersonasEnjuiciadas!D8+PersonasEnjuiciadas!I8)/(PersonasEnjuiciadas!N8+PersonasEnjuiciadas!P8),"-")</f>
        <v>0.9318181818181818</v>
      </c>
    </row>
    <row r="8" spans="1:4" ht="19.5" customHeight="1" thickBot="1">
      <c r="A8" s="34" t="s">
        <v>24</v>
      </c>
      <c r="B8" s="81">
        <f>+IF(PersonasEnjuiciadas!L9&gt;0,(PersonasEnjuiciadas!C9+PersonasEnjuiciadas!D9+PersonasEnjuiciadas!H9+PersonasEnjuiciadas!I9)/PersonasEnjuiciadas!L9,"-")</f>
        <v>0.7058823529411765</v>
      </c>
      <c r="C8" s="81">
        <f>+IF((PersonasEnjuiciadas!M9+PersonasEnjuiciadas!O9)&gt;0,(PersonasEnjuiciadas!C9+PersonasEnjuiciadas!H9)/(PersonasEnjuiciadas!M9+PersonasEnjuiciadas!O9),"-")</f>
        <v>0.55</v>
      </c>
      <c r="D8" s="81">
        <f>+IF((PersonasEnjuiciadas!N9+PersonasEnjuiciadas!P9)&gt;0,(PersonasEnjuiciadas!D9+PersonasEnjuiciadas!I9)/(PersonasEnjuiciadas!N9+PersonasEnjuiciadas!P9),"-")</f>
        <v>0.9285714285714286</v>
      </c>
    </row>
    <row r="9" spans="1:4" ht="19.5" customHeight="1" thickBot="1">
      <c r="A9" s="34" t="s">
        <v>25</v>
      </c>
      <c r="B9" s="81">
        <f>+IF(PersonasEnjuiciadas!L10&gt;0,(PersonasEnjuiciadas!C10+PersonasEnjuiciadas!D10+PersonasEnjuiciadas!H10+PersonasEnjuiciadas!I10)/PersonasEnjuiciadas!L10,"-")</f>
        <v>0.7424242424242424</v>
      </c>
      <c r="C9" s="81">
        <f>+IF((PersonasEnjuiciadas!M10+PersonasEnjuiciadas!O10)&gt;0,(PersonasEnjuiciadas!C10+PersonasEnjuiciadas!H10)/(PersonasEnjuiciadas!M10+PersonasEnjuiciadas!O10),"-")</f>
        <v>0.746031746031746</v>
      </c>
      <c r="D9" s="81">
        <f>+IF((PersonasEnjuiciadas!N10+PersonasEnjuiciadas!P10)&gt;0,(PersonasEnjuiciadas!D10+PersonasEnjuiciadas!I10)/(PersonasEnjuiciadas!N10+PersonasEnjuiciadas!P10),"-")</f>
        <v>0.6666666666666666</v>
      </c>
    </row>
    <row r="10" spans="1:4" ht="19.5" customHeight="1" thickBot="1">
      <c r="A10" s="34" t="s">
        <v>26</v>
      </c>
      <c r="B10" s="81">
        <f>+IF(PersonasEnjuiciadas!L11&gt;0,(PersonasEnjuiciadas!C11+PersonasEnjuiciadas!D11+PersonasEnjuiciadas!H11+PersonasEnjuiciadas!I11)/PersonasEnjuiciadas!L11,"-")</f>
        <v>0.5131578947368421</v>
      </c>
      <c r="C10" s="81">
        <f>+IF((PersonasEnjuiciadas!M11+PersonasEnjuiciadas!O11)&gt;0,(PersonasEnjuiciadas!C11+PersonasEnjuiciadas!H11)/(PersonasEnjuiciadas!M11+PersonasEnjuiciadas!O11),"-")</f>
        <v>0.532258064516129</v>
      </c>
      <c r="D10" s="81">
        <f>+IF((PersonasEnjuiciadas!N11+PersonasEnjuiciadas!P11)&gt;0,(PersonasEnjuiciadas!D11+PersonasEnjuiciadas!I11)/(PersonasEnjuiciadas!N11+PersonasEnjuiciadas!P11),"-")</f>
        <v>0.42857142857142855</v>
      </c>
    </row>
    <row r="11" spans="1:4" ht="19.5" customHeight="1" thickBot="1">
      <c r="A11" s="34" t="s">
        <v>27</v>
      </c>
      <c r="B11" s="81">
        <f>+IF(PersonasEnjuiciadas!L12&gt;0,(PersonasEnjuiciadas!C12+PersonasEnjuiciadas!D12+PersonasEnjuiciadas!H12+PersonasEnjuiciadas!I12)/PersonasEnjuiciadas!L12,"-")</f>
        <v>0.6791044776119403</v>
      </c>
      <c r="C11" s="81">
        <f>+IF((PersonasEnjuiciadas!M12+PersonasEnjuiciadas!O12)&gt;0,(PersonasEnjuiciadas!C12+PersonasEnjuiciadas!H12)/(PersonasEnjuiciadas!M12+PersonasEnjuiciadas!O12),"-")</f>
        <v>0.6763157894736842</v>
      </c>
      <c r="D11" s="81">
        <f>+IF((PersonasEnjuiciadas!N12+PersonasEnjuiciadas!P12)&gt;0,(PersonasEnjuiciadas!D12+PersonasEnjuiciadas!I12)/(PersonasEnjuiciadas!N12+PersonasEnjuiciadas!P12),"-")</f>
        <v>0.7272727272727273</v>
      </c>
    </row>
    <row r="12" spans="1:4" ht="19.5" customHeight="1" thickBot="1">
      <c r="A12" s="34" t="s">
        <v>28</v>
      </c>
      <c r="B12" s="81">
        <f>+IF(PersonasEnjuiciadas!L13&gt;0,(PersonasEnjuiciadas!C13+PersonasEnjuiciadas!D13+PersonasEnjuiciadas!H13+PersonasEnjuiciadas!I13)/PersonasEnjuiciadas!L13,"-")</f>
        <v>0.9655172413793104</v>
      </c>
      <c r="C12" s="81">
        <f>+IF((PersonasEnjuiciadas!M13+PersonasEnjuiciadas!O13)&gt;0,(PersonasEnjuiciadas!C13+PersonasEnjuiciadas!H13)/(PersonasEnjuiciadas!M13+PersonasEnjuiciadas!O13),"-")</f>
        <v>0.9565217391304348</v>
      </c>
      <c r="D12" s="81">
        <f>+IF((PersonasEnjuiciadas!N13+PersonasEnjuiciadas!P13)&gt;0,(PersonasEnjuiciadas!D13+PersonasEnjuiciadas!I13)/(PersonasEnjuiciadas!N13+PersonasEnjuiciadas!P13),"-")</f>
        <v>1</v>
      </c>
    </row>
    <row r="13" spans="1:4" ht="19.5" customHeight="1" thickBot="1">
      <c r="A13" s="34" t="s">
        <v>29</v>
      </c>
      <c r="B13" s="81">
        <f>+IF(PersonasEnjuiciadas!L14&gt;0,(PersonasEnjuiciadas!C14+PersonasEnjuiciadas!D14+PersonasEnjuiciadas!H14+PersonasEnjuiciadas!I14)/PersonasEnjuiciadas!L14,"-")</f>
        <v>0.7014925373134329</v>
      </c>
      <c r="C13" s="81">
        <f>+IF((PersonasEnjuiciadas!M14+PersonasEnjuiciadas!O14)&gt;0,(PersonasEnjuiciadas!C14+PersonasEnjuiciadas!H14)/(PersonasEnjuiciadas!M14+PersonasEnjuiciadas!O14),"-")</f>
        <v>0.7076923076923077</v>
      </c>
      <c r="D13" s="81">
        <f>+IF((PersonasEnjuiciadas!N14+PersonasEnjuiciadas!P14)&gt;0,(PersonasEnjuiciadas!D14+PersonasEnjuiciadas!I14)/(PersonasEnjuiciadas!N14+PersonasEnjuiciadas!P14),"-")</f>
        <v>0.5</v>
      </c>
    </row>
    <row r="14" spans="1:4" ht="19.5" customHeight="1" thickBot="1">
      <c r="A14" s="34" t="s">
        <v>30</v>
      </c>
      <c r="B14" s="81">
        <f>+IF(PersonasEnjuiciadas!L15&gt;0,(PersonasEnjuiciadas!C15+PersonasEnjuiciadas!D15+PersonasEnjuiciadas!H15+PersonasEnjuiciadas!I15)/PersonasEnjuiciadas!L15,"-")</f>
        <v>0.7547169811320755</v>
      </c>
      <c r="C14" s="81">
        <f>+IF((PersonasEnjuiciadas!M15+PersonasEnjuiciadas!O15)&gt;0,(PersonasEnjuiciadas!C15+PersonasEnjuiciadas!H15)/(PersonasEnjuiciadas!M15+PersonasEnjuiciadas!O15),"-")</f>
        <v>0.7333333333333333</v>
      </c>
      <c r="D14" s="81">
        <f>+IF((PersonasEnjuiciadas!N15+PersonasEnjuiciadas!P15)&gt;0,(PersonasEnjuiciadas!D15+PersonasEnjuiciadas!I15)/(PersonasEnjuiciadas!N15+PersonasEnjuiciadas!P15),"-")</f>
        <v>0.875</v>
      </c>
    </row>
    <row r="15" spans="1:4" ht="19.5" customHeight="1" thickBot="1">
      <c r="A15" s="34" t="s">
        <v>31</v>
      </c>
      <c r="B15" s="81">
        <f>+IF(PersonasEnjuiciadas!L16&gt;0,(PersonasEnjuiciadas!C16+PersonasEnjuiciadas!D16+PersonasEnjuiciadas!H16+PersonasEnjuiciadas!I16)/PersonasEnjuiciadas!L16,"-")</f>
        <v>0.6934673366834171</v>
      </c>
      <c r="C15" s="81">
        <f>+IF((PersonasEnjuiciadas!M16+PersonasEnjuiciadas!O16)&gt;0,(PersonasEnjuiciadas!C16+PersonasEnjuiciadas!H16)/(PersonasEnjuiciadas!M16+PersonasEnjuiciadas!O16),"-")</f>
        <v>0.7023809523809523</v>
      </c>
      <c r="D15" s="81">
        <f>+IF((PersonasEnjuiciadas!N16+PersonasEnjuiciadas!P16)&gt;0,(PersonasEnjuiciadas!D16+PersonasEnjuiciadas!I16)/(PersonasEnjuiciadas!N16+PersonasEnjuiciadas!P16),"-")</f>
        <v>0.6451612903225806</v>
      </c>
    </row>
    <row r="16" spans="1:4" ht="19.5" customHeight="1" thickBot="1">
      <c r="A16" s="34" t="s">
        <v>32</v>
      </c>
      <c r="B16" s="81">
        <f>+IF(PersonasEnjuiciadas!L17&gt;0,(PersonasEnjuiciadas!C17+PersonasEnjuiciadas!D17+PersonasEnjuiciadas!H17+PersonasEnjuiciadas!I17)/PersonasEnjuiciadas!L17,"-")</f>
        <v>0.7142857142857143</v>
      </c>
      <c r="C16" s="81">
        <f>+IF((PersonasEnjuiciadas!M17+PersonasEnjuiciadas!O17)&gt;0,(PersonasEnjuiciadas!C17+PersonasEnjuiciadas!H17)/(PersonasEnjuiciadas!M17+PersonasEnjuiciadas!O17),"-")</f>
        <v>0.6838235294117647</v>
      </c>
      <c r="D16" s="81">
        <f>+IF((PersonasEnjuiciadas!N17+PersonasEnjuiciadas!P17)&gt;0,(PersonasEnjuiciadas!D17+PersonasEnjuiciadas!I17)/(PersonasEnjuiciadas!N17+PersonasEnjuiciadas!P17),"-")</f>
        <v>0.8596491228070176</v>
      </c>
    </row>
    <row r="17" spans="1:4" ht="19.5" customHeight="1" thickBot="1">
      <c r="A17" s="34" t="s">
        <v>33</v>
      </c>
      <c r="B17" s="81">
        <f>+IF(PersonasEnjuiciadas!L18&gt;0,(PersonasEnjuiciadas!C18+PersonasEnjuiciadas!D18+PersonasEnjuiciadas!H18+PersonasEnjuiciadas!I18)/PersonasEnjuiciadas!L18,"-")</f>
        <v>0.7522123893805309</v>
      </c>
      <c r="C17" s="81">
        <f>+IF((PersonasEnjuiciadas!M18+PersonasEnjuiciadas!O18)&gt;0,(PersonasEnjuiciadas!C18+PersonasEnjuiciadas!H18)/(PersonasEnjuiciadas!M18+PersonasEnjuiciadas!O18),"-")</f>
        <v>0.7477477477477478</v>
      </c>
      <c r="D17" s="81">
        <f>+IF((PersonasEnjuiciadas!N18+PersonasEnjuiciadas!P18)&gt;0,(PersonasEnjuiciadas!D18+PersonasEnjuiciadas!I18)/(PersonasEnjuiciadas!N18+PersonasEnjuiciadas!P18),"-")</f>
        <v>1</v>
      </c>
    </row>
    <row r="18" spans="1:4" ht="19.5" customHeight="1" thickBot="1">
      <c r="A18" s="34" t="s">
        <v>34</v>
      </c>
      <c r="B18" s="81">
        <f>+IF(PersonasEnjuiciadas!L19&gt;0,(PersonasEnjuiciadas!C19+PersonasEnjuiciadas!D19+PersonasEnjuiciadas!H19+PersonasEnjuiciadas!I19)/PersonasEnjuiciadas!L19,"-")</f>
        <v>0.6037735849056604</v>
      </c>
      <c r="C18" s="81">
        <f>+IF((PersonasEnjuiciadas!M19+PersonasEnjuiciadas!O19)&gt;0,(PersonasEnjuiciadas!C19+PersonasEnjuiciadas!H19)/(PersonasEnjuiciadas!M19+PersonasEnjuiciadas!O19),"-")</f>
        <v>0.594059405940594</v>
      </c>
      <c r="D18" s="81">
        <f>+IF((PersonasEnjuiciadas!N19+PersonasEnjuiciadas!P19)&gt;0,(PersonasEnjuiciadas!D19+PersonasEnjuiciadas!I19)/(PersonasEnjuiciadas!N19+PersonasEnjuiciadas!P19),"-")</f>
        <v>0.8</v>
      </c>
    </row>
    <row r="19" spans="1:4" ht="19.5" customHeight="1" thickBot="1">
      <c r="A19" s="34" t="s">
        <v>35</v>
      </c>
      <c r="B19" s="81">
        <f>+IF(PersonasEnjuiciadas!L20&gt;0,(PersonasEnjuiciadas!C20+PersonasEnjuiciadas!D20+PersonasEnjuiciadas!H20+PersonasEnjuiciadas!I20)/PersonasEnjuiciadas!L20,"-")</f>
        <v>0.5642201834862385</v>
      </c>
      <c r="C19" s="81">
        <f>+IF((PersonasEnjuiciadas!M20+PersonasEnjuiciadas!O20)&gt;0,(PersonasEnjuiciadas!C20+PersonasEnjuiciadas!H20)/(PersonasEnjuiciadas!M20+PersonasEnjuiciadas!O20),"-")</f>
        <v>0.5290697674418605</v>
      </c>
      <c r="D19" s="81">
        <f>+IF((PersonasEnjuiciadas!N20+PersonasEnjuiciadas!P20)&gt;0,(PersonasEnjuiciadas!D20+PersonasEnjuiciadas!I20)/(PersonasEnjuiciadas!N20+PersonasEnjuiciadas!P20),"-")</f>
        <v>0.6956521739130435</v>
      </c>
    </row>
    <row r="20" spans="1:4" ht="19.5" customHeight="1" thickBot="1">
      <c r="A20" s="34" t="s">
        <v>36</v>
      </c>
      <c r="B20" s="81">
        <f>+IF(PersonasEnjuiciadas!L21&gt;0,(PersonasEnjuiciadas!C21+PersonasEnjuiciadas!D21+PersonasEnjuiciadas!H21+PersonasEnjuiciadas!I21)/PersonasEnjuiciadas!L21,"-")</f>
        <v>0.7848837209302325</v>
      </c>
      <c r="C20" s="81">
        <f>+IF((PersonasEnjuiciadas!M21+PersonasEnjuiciadas!O21)&gt;0,(PersonasEnjuiciadas!C21+PersonasEnjuiciadas!H21)/(PersonasEnjuiciadas!M21+PersonasEnjuiciadas!O21),"-")</f>
        <v>0.7697368421052632</v>
      </c>
      <c r="D20" s="81">
        <f>+IF((PersonasEnjuiciadas!N21+PersonasEnjuiciadas!P21)&gt;0,(PersonasEnjuiciadas!D21+PersonasEnjuiciadas!I21)/(PersonasEnjuiciadas!N21+PersonasEnjuiciadas!P21),"-")</f>
        <v>0.9</v>
      </c>
    </row>
    <row r="21" spans="1:4" ht="19.5" customHeight="1" thickBot="1">
      <c r="A21" s="34" t="s">
        <v>37</v>
      </c>
      <c r="B21" s="81">
        <f>+IF(PersonasEnjuiciadas!L22&gt;0,(PersonasEnjuiciadas!C22+PersonasEnjuiciadas!D22+PersonasEnjuiciadas!H22+PersonasEnjuiciadas!I22)/PersonasEnjuiciadas!L22,"-")</f>
        <v>0.6666666666666666</v>
      </c>
      <c r="C21" s="81">
        <f>+IF((PersonasEnjuiciadas!M22+PersonasEnjuiciadas!O22)&gt;0,(PersonasEnjuiciadas!C22+PersonasEnjuiciadas!H22)/(PersonasEnjuiciadas!M22+PersonasEnjuiciadas!O22),"-")</f>
        <v>0.6666666666666666</v>
      </c>
      <c r="D21" s="81" t="str">
        <f>+IF((PersonasEnjuiciadas!N22+PersonasEnjuiciadas!P22)&gt;0,(PersonasEnjuiciadas!D22+PersonasEnjuiciadas!I22)/(PersonasEnjuiciadas!N22+PersonasEnjuiciadas!P22),"-")</f>
        <v>-</v>
      </c>
    </row>
    <row r="22" spans="1:4" ht="19.5" customHeight="1" thickBot="1">
      <c r="A22" s="35" t="s">
        <v>38</v>
      </c>
      <c r="B22" s="81">
        <f>+IF(PersonasEnjuiciadas!L23&gt;0,(PersonasEnjuiciadas!C23+PersonasEnjuiciadas!D23+PersonasEnjuiciadas!H23+PersonasEnjuiciadas!I23)/PersonasEnjuiciadas!L23,"-")</f>
        <v>0.641399416909621</v>
      </c>
      <c r="C22" s="81">
        <f>+IF((PersonasEnjuiciadas!M23+PersonasEnjuiciadas!O23)&gt;0,(PersonasEnjuiciadas!C23+PersonasEnjuiciadas!H23)/(PersonasEnjuiciadas!M23+PersonasEnjuiciadas!O23),"-")</f>
        <v>0.6317829457364341</v>
      </c>
      <c r="D22" s="81">
        <f>+IF((PersonasEnjuiciadas!N23+PersonasEnjuiciadas!P23)&gt;0,(PersonasEnjuiciadas!D23+PersonasEnjuiciadas!I23)/(PersonasEnjuiciadas!N23+PersonasEnjuiciadas!P23),"-")</f>
        <v>0.6705882352941176</v>
      </c>
    </row>
    <row r="23" spans="1:4" ht="19.5" customHeight="1" thickBot="1">
      <c r="A23" s="36" t="s">
        <v>39</v>
      </c>
      <c r="B23" s="81">
        <f>+IF(PersonasEnjuiciadas!L24&gt;0,(PersonasEnjuiciadas!C24+PersonasEnjuiciadas!D24+PersonasEnjuiciadas!H24+PersonasEnjuiciadas!I24)/PersonasEnjuiciadas!L24,"-")</f>
        <v>0.875</v>
      </c>
      <c r="C23" s="81">
        <f>+IF((PersonasEnjuiciadas!M24+PersonasEnjuiciadas!O24)&gt;0,(PersonasEnjuiciadas!C24+PersonasEnjuiciadas!H24)/(PersonasEnjuiciadas!M24+PersonasEnjuiciadas!O24),"-")</f>
        <v>0.9285714285714286</v>
      </c>
      <c r="D23" s="81">
        <f>+IF((PersonasEnjuiciadas!N24+PersonasEnjuiciadas!P24)&gt;0,(PersonasEnjuiciadas!D24+PersonasEnjuiciadas!I24)/(PersonasEnjuiciadas!N24+PersonasEnjuiciadas!P24),"-")</f>
        <v>0.5</v>
      </c>
    </row>
    <row r="24" spans="1:4" ht="19.5" customHeight="1" thickBot="1">
      <c r="A24" s="37" t="s">
        <v>40</v>
      </c>
      <c r="B24" s="82">
        <f>+IF(PersonasEnjuiciadas!L25&gt;0,(PersonasEnjuiciadas!C25+PersonasEnjuiciadas!D25+PersonasEnjuiciadas!H25+PersonasEnjuiciadas!I25)/PersonasEnjuiciadas!L25,"-")</f>
        <v>0.6735537190082644</v>
      </c>
      <c r="C24" s="82">
        <f>+IF((PersonasEnjuiciadas!M25+PersonasEnjuiciadas!O25)&gt;0,(PersonasEnjuiciadas!C25+PersonasEnjuiciadas!H25)/(PersonasEnjuiciadas!M25+PersonasEnjuiciadas!O25),"-")</f>
        <v>0.6610302791977979</v>
      </c>
      <c r="D24" s="82">
        <f>+IF((PersonasEnjuiciadas!N25+PersonasEnjuiciadas!P25)&gt;0,(PersonasEnjuiciadas!D25+PersonasEnjuiciadas!I25)/(PersonasEnjuiciadas!N25+PersonasEnjuiciadas!P25),"-")</f>
        <v>0.7617728531855956</v>
      </c>
    </row>
  </sheetData>
  <sheetProtection/>
  <printOptions/>
  <pageMargins left="1.55" right="0.38" top="1.38" bottom="0.1968503937007874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26.00390625" style="1" customWidth="1"/>
    <col min="2" max="6" width="14.28125" style="1" customWidth="1"/>
    <col min="7" max="7" width="12.7109375" style="1" customWidth="1"/>
    <col min="8" max="11" width="14.28125" style="1" customWidth="1"/>
    <col min="12" max="12" width="14.140625" style="1" bestFit="1" customWidth="1"/>
    <col min="13" max="13" width="12.57421875" style="1" customWidth="1"/>
    <col min="14" max="16384" width="11.421875" style="1" customWidth="1"/>
  </cols>
  <sheetData>
    <row r="1" spans="1:11" ht="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9" s="3" customFormat="1" ht="39.75" customHeight="1">
      <c r="A2" s="29"/>
      <c r="B2" s="29"/>
      <c r="C2" s="13"/>
      <c r="D2" s="13"/>
      <c r="E2" s="13"/>
      <c r="F2" s="13"/>
      <c r="G2" s="13"/>
      <c r="H2" s="13"/>
      <c r="I2" s="13"/>
    </row>
    <row r="3" spans="1:2" ht="39.75" customHeight="1">
      <c r="A3" s="4"/>
      <c r="B3" s="4"/>
    </row>
    <row r="4" spans="1:14" ht="39.75" customHeight="1">
      <c r="A4" s="5"/>
      <c r="B4" s="4"/>
      <c r="N4" s="91"/>
    </row>
    <row r="5" spans="1:14" ht="34.5" customHeight="1" thickBot="1">
      <c r="A5" s="5"/>
      <c r="B5" s="110" t="s">
        <v>41</v>
      </c>
      <c r="C5" s="110"/>
      <c r="D5" s="110"/>
      <c r="E5" s="110"/>
      <c r="F5" s="110"/>
      <c r="G5" s="69"/>
      <c r="H5" s="96" t="s">
        <v>42</v>
      </c>
      <c r="I5" s="96"/>
      <c r="J5" s="96"/>
      <c r="K5" s="96"/>
      <c r="L5" s="96"/>
      <c r="N5" s="91"/>
    </row>
    <row r="6" spans="1:12" ht="39.75" customHeight="1" thickBot="1">
      <c r="A6" s="4"/>
      <c r="B6" s="58" t="s">
        <v>51</v>
      </c>
      <c r="C6" s="58" t="s">
        <v>52</v>
      </c>
      <c r="D6" s="58" t="s">
        <v>53</v>
      </c>
      <c r="E6" s="58" t="s">
        <v>54</v>
      </c>
      <c r="F6" s="58" t="s">
        <v>113</v>
      </c>
      <c r="G6" s="70" t="s">
        <v>62</v>
      </c>
      <c r="H6" s="58" t="s">
        <v>51</v>
      </c>
      <c r="I6" s="58" t="s">
        <v>52</v>
      </c>
      <c r="J6" s="58" t="s">
        <v>53</v>
      </c>
      <c r="K6" s="58" t="s">
        <v>54</v>
      </c>
      <c r="L6" s="59" t="s">
        <v>113</v>
      </c>
    </row>
    <row r="7" spans="1:12" ht="19.5" customHeight="1" thickBot="1">
      <c r="A7" s="33" t="s">
        <v>23</v>
      </c>
      <c r="B7" s="42">
        <v>5</v>
      </c>
      <c r="C7" s="42">
        <v>6</v>
      </c>
      <c r="D7" s="42">
        <v>17</v>
      </c>
      <c r="E7" s="42">
        <v>16</v>
      </c>
      <c r="F7" s="42">
        <v>463</v>
      </c>
      <c r="G7" s="71">
        <v>507</v>
      </c>
      <c r="H7" s="93">
        <f>IF(G7=0,"-",B7/G7)</f>
        <v>0.009861932938856016</v>
      </c>
      <c r="I7" s="93">
        <f>IF(G7=0,"-",C7/G7)</f>
        <v>0.011834319526627219</v>
      </c>
      <c r="J7" s="93">
        <f>IF(G7=0,"-",D7/G7)</f>
        <v>0.03353057199211045</v>
      </c>
      <c r="K7" s="93">
        <f>IF(G7=0,"-",E7/G7)</f>
        <v>0.03155818540433925</v>
      </c>
      <c r="L7" s="93">
        <f>IF(G7=0,"-",F7/G7)</f>
        <v>0.9132149901380671</v>
      </c>
    </row>
    <row r="8" spans="1:13" ht="19.5" customHeight="1" thickBot="1">
      <c r="A8" s="34" t="s">
        <v>24</v>
      </c>
      <c r="B8" s="42">
        <v>0</v>
      </c>
      <c r="C8" s="42">
        <v>0</v>
      </c>
      <c r="D8" s="42">
        <v>2</v>
      </c>
      <c r="E8" s="42">
        <v>4</v>
      </c>
      <c r="F8" s="42">
        <v>65</v>
      </c>
      <c r="G8" s="71">
        <v>71</v>
      </c>
      <c r="H8" s="81">
        <f aca="true" t="shared" si="0" ref="H8:H24">IF(G8=0,"-",B8/G8)</f>
        <v>0</v>
      </c>
      <c r="I8" s="81">
        <f aca="true" t="shared" si="1" ref="I8:I24">IF(G8=0,"-",C8/G8)</f>
        <v>0</v>
      </c>
      <c r="J8" s="81">
        <f aca="true" t="shared" si="2" ref="J8:J24">IF(G8=0,"-",D8/G8)</f>
        <v>0.028169014084507043</v>
      </c>
      <c r="K8" s="81">
        <f aca="true" t="shared" si="3" ref="K8:K24">IF(G8=0,"-",E8/G8)</f>
        <v>0.056338028169014086</v>
      </c>
      <c r="L8" s="81">
        <f aca="true" t="shared" si="4" ref="L8:L24">IF(G8=0,"-",F8/G8)</f>
        <v>0.9154929577464789</v>
      </c>
      <c r="M8" s="67"/>
    </row>
    <row r="9" spans="1:13" ht="19.5" customHeight="1" thickBot="1">
      <c r="A9" s="34" t="s">
        <v>25</v>
      </c>
      <c r="B9" s="43">
        <v>3</v>
      </c>
      <c r="C9" s="43">
        <v>0</v>
      </c>
      <c r="D9" s="43">
        <v>7</v>
      </c>
      <c r="E9" s="43">
        <v>15</v>
      </c>
      <c r="F9" s="43">
        <v>71</v>
      </c>
      <c r="G9" s="72">
        <v>96</v>
      </c>
      <c r="H9" s="81">
        <f t="shared" si="0"/>
        <v>0.03125</v>
      </c>
      <c r="I9" s="81">
        <f t="shared" si="1"/>
        <v>0</v>
      </c>
      <c r="J9" s="81">
        <f t="shared" si="2"/>
        <v>0.07291666666666667</v>
      </c>
      <c r="K9" s="81">
        <f t="shared" si="3"/>
        <v>0.15625</v>
      </c>
      <c r="L9" s="81">
        <f t="shared" si="4"/>
        <v>0.7395833333333334</v>
      </c>
      <c r="M9" s="67"/>
    </row>
    <row r="10" spans="1:13" ht="19.5" customHeight="1" thickBot="1">
      <c r="A10" s="34" t="s">
        <v>26</v>
      </c>
      <c r="B10" s="42">
        <v>4</v>
      </c>
      <c r="C10" s="42">
        <v>4</v>
      </c>
      <c r="D10" s="42">
        <v>39</v>
      </c>
      <c r="E10" s="42">
        <v>18</v>
      </c>
      <c r="F10" s="42">
        <v>119</v>
      </c>
      <c r="G10" s="71">
        <v>184</v>
      </c>
      <c r="H10" s="81">
        <f t="shared" si="0"/>
        <v>0.021739130434782608</v>
      </c>
      <c r="I10" s="81">
        <f t="shared" si="1"/>
        <v>0.021739130434782608</v>
      </c>
      <c r="J10" s="81">
        <f t="shared" si="2"/>
        <v>0.21195652173913043</v>
      </c>
      <c r="K10" s="81">
        <f t="shared" si="3"/>
        <v>0.09782608695652174</v>
      </c>
      <c r="L10" s="81">
        <f t="shared" si="4"/>
        <v>0.6467391304347826</v>
      </c>
      <c r="M10" s="67"/>
    </row>
    <row r="11" spans="1:13" ht="19.5" customHeight="1" thickBot="1">
      <c r="A11" s="34" t="s">
        <v>27</v>
      </c>
      <c r="B11" s="43">
        <v>1</v>
      </c>
      <c r="C11" s="43">
        <v>0</v>
      </c>
      <c r="D11" s="43">
        <v>6</v>
      </c>
      <c r="E11" s="43">
        <v>7</v>
      </c>
      <c r="F11" s="43">
        <v>201</v>
      </c>
      <c r="G11" s="72">
        <v>215</v>
      </c>
      <c r="H11" s="81">
        <f t="shared" si="0"/>
        <v>0.004651162790697674</v>
      </c>
      <c r="I11" s="81">
        <f t="shared" si="1"/>
        <v>0</v>
      </c>
      <c r="J11" s="81">
        <f t="shared" si="2"/>
        <v>0.027906976744186046</v>
      </c>
      <c r="K11" s="81">
        <f t="shared" si="3"/>
        <v>0.03255813953488372</v>
      </c>
      <c r="L11" s="81">
        <f t="shared" si="4"/>
        <v>0.9348837209302325</v>
      </c>
      <c r="M11" s="67"/>
    </row>
    <row r="12" spans="1:13" ht="19.5" customHeight="1" thickBot="1">
      <c r="A12" s="34" t="s">
        <v>28</v>
      </c>
      <c r="B12" s="42">
        <v>1</v>
      </c>
      <c r="C12" s="42">
        <v>0</v>
      </c>
      <c r="D12" s="42">
        <v>2</v>
      </c>
      <c r="E12" s="42">
        <v>1</v>
      </c>
      <c r="F12" s="42">
        <v>23</v>
      </c>
      <c r="G12" s="71">
        <v>27</v>
      </c>
      <c r="H12" s="93">
        <f t="shared" si="0"/>
        <v>0.037037037037037035</v>
      </c>
      <c r="I12" s="93">
        <f t="shared" si="1"/>
        <v>0</v>
      </c>
      <c r="J12" s="93">
        <f t="shared" si="2"/>
        <v>0.07407407407407407</v>
      </c>
      <c r="K12" s="93">
        <f t="shared" si="3"/>
        <v>0.037037037037037035</v>
      </c>
      <c r="L12" s="93">
        <f t="shared" si="4"/>
        <v>0.8518518518518519</v>
      </c>
      <c r="M12" s="67"/>
    </row>
    <row r="13" spans="1:13" ht="19.5" customHeight="1" thickBot="1">
      <c r="A13" s="34" t="s">
        <v>29</v>
      </c>
      <c r="B13" s="42">
        <v>6</v>
      </c>
      <c r="C13" s="42">
        <v>5</v>
      </c>
      <c r="D13" s="42">
        <v>3</v>
      </c>
      <c r="E13" s="42">
        <v>8</v>
      </c>
      <c r="F13" s="42">
        <v>145</v>
      </c>
      <c r="G13" s="71">
        <v>167</v>
      </c>
      <c r="H13" s="81">
        <f t="shared" si="0"/>
        <v>0.03592814371257485</v>
      </c>
      <c r="I13" s="81">
        <f t="shared" si="1"/>
        <v>0.029940119760479042</v>
      </c>
      <c r="J13" s="81">
        <f t="shared" si="2"/>
        <v>0.017964071856287425</v>
      </c>
      <c r="K13" s="81">
        <f t="shared" si="3"/>
        <v>0.04790419161676647</v>
      </c>
      <c r="L13" s="81">
        <f t="shared" si="4"/>
        <v>0.8682634730538922</v>
      </c>
      <c r="M13" s="67"/>
    </row>
    <row r="14" spans="1:13" ht="19.5" customHeight="1" thickBot="1">
      <c r="A14" s="34" t="s">
        <v>30</v>
      </c>
      <c r="B14" s="43">
        <v>1</v>
      </c>
      <c r="C14" s="43">
        <v>2</v>
      </c>
      <c r="D14" s="43">
        <v>4</v>
      </c>
      <c r="E14" s="43">
        <v>2</v>
      </c>
      <c r="F14" s="43">
        <v>128</v>
      </c>
      <c r="G14" s="72">
        <v>137</v>
      </c>
      <c r="H14" s="81">
        <f t="shared" si="0"/>
        <v>0.0072992700729927005</v>
      </c>
      <c r="I14" s="81">
        <f t="shared" si="1"/>
        <v>0.014598540145985401</v>
      </c>
      <c r="J14" s="81">
        <f t="shared" si="2"/>
        <v>0.029197080291970802</v>
      </c>
      <c r="K14" s="81">
        <f t="shared" si="3"/>
        <v>0.014598540145985401</v>
      </c>
      <c r="L14" s="81">
        <f t="shared" si="4"/>
        <v>0.9343065693430657</v>
      </c>
      <c r="M14" s="67"/>
    </row>
    <row r="15" spans="1:13" ht="19.5" customHeight="1" thickBot="1">
      <c r="A15" s="34" t="s">
        <v>31</v>
      </c>
      <c r="B15" s="42">
        <v>11</v>
      </c>
      <c r="C15" s="42">
        <v>12</v>
      </c>
      <c r="D15" s="42">
        <v>48</v>
      </c>
      <c r="E15" s="42">
        <v>57</v>
      </c>
      <c r="F15" s="42">
        <v>542</v>
      </c>
      <c r="G15" s="71">
        <v>670</v>
      </c>
      <c r="H15" s="81">
        <f t="shared" si="0"/>
        <v>0.016417910447761194</v>
      </c>
      <c r="I15" s="81">
        <f t="shared" si="1"/>
        <v>0.01791044776119403</v>
      </c>
      <c r="J15" s="81">
        <f t="shared" si="2"/>
        <v>0.07164179104477612</v>
      </c>
      <c r="K15" s="81">
        <f t="shared" si="3"/>
        <v>0.08507462686567165</v>
      </c>
      <c r="L15" s="81">
        <f t="shared" si="4"/>
        <v>0.808955223880597</v>
      </c>
      <c r="M15" s="67"/>
    </row>
    <row r="16" spans="1:13" ht="19.5" customHeight="1" thickBot="1">
      <c r="A16" s="34" t="s">
        <v>32</v>
      </c>
      <c r="B16" s="43">
        <v>6</v>
      </c>
      <c r="C16" s="43">
        <v>7</v>
      </c>
      <c r="D16" s="43">
        <v>17</v>
      </c>
      <c r="E16" s="43">
        <v>17</v>
      </c>
      <c r="F16" s="43">
        <v>321</v>
      </c>
      <c r="G16" s="72">
        <v>368</v>
      </c>
      <c r="H16" s="81">
        <f t="shared" si="0"/>
        <v>0.016304347826086956</v>
      </c>
      <c r="I16" s="81">
        <f t="shared" si="1"/>
        <v>0.019021739130434784</v>
      </c>
      <c r="J16" s="81">
        <f t="shared" si="2"/>
        <v>0.04619565217391304</v>
      </c>
      <c r="K16" s="81">
        <f t="shared" si="3"/>
        <v>0.04619565217391304</v>
      </c>
      <c r="L16" s="81">
        <f t="shared" si="4"/>
        <v>0.8722826086956522</v>
      </c>
      <c r="M16" s="67"/>
    </row>
    <row r="17" spans="1:13" ht="19.5" customHeight="1" thickBot="1">
      <c r="A17" s="34" t="s">
        <v>33</v>
      </c>
      <c r="B17" s="42">
        <v>1</v>
      </c>
      <c r="C17" s="42">
        <v>1</v>
      </c>
      <c r="D17" s="42">
        <v>3</v>
      </c>
      <c r="E17" s="42">
        <v>2</v>
      </c>
      <c r="F17" s="42">
        <v>75</v>
      </c>
      <c r="G17" s="71">
        <v>82</v>
      </c>
      <c r="H17" s="93">
        <f t="shared" si="0"/>
        <v>0.012195121951219513</v>
      </c>
      <c r="I17" s="93">
        <f t="shared" si="1"/>
        <v>0.012195121951219513</v>
      </c>
      <c r="J17" s="93">
        <f t="shared" si="2"/>
        <v>0.036585365853658534</v>
      </c>
      <c r="K17" s="93">
        <f t="shared" si="3"/>
        <v>0.024390243902439025</v>
      </c>
      <c r="L17" s="93">
        <f t="shared" si="4"/>
        <v>0.9146341463414634</v>
      </c>
      <c r="M17" s="67"/>
    </row>
    <row r="18" spans="1:13" ht="19.5" customHeight="1" thickBot="1">
      <c r="A18" s="34" t="s">
        <v>34</v>
      </c>
      <c r="B18" s="42">
        <v>1</v>
      </c>
      <c r="C18" s="42">
        <v>1</v>
      </c>
      <c r="D18" s="42">
        <v>4</v>
      </c>
      <c r="E18" s="42">
        <v>0</v>
      </c>
      <c r="F18" s="42">
        <v>161</v>
      </c>
      <c r="G18" s="71">
        <v>167</v>
      </c>
      <c r="H18" s="81">
        <f t="shared" si="0"/>
        <v>0.005988023952095809</v>
      </c>
      <c r="I18" s="81">
        <f t="shared" si="1"/>
        <v>0.005988023952095809</v>
      </c>
      <c r="J18" s="81">
        <f t="shared" si="2"/>
        <v>0.023952095808383235</v>
      </c>
      <c r="K18" s="81">
        <f t="shared" si="3"/>
        <v>0</v>
      </c>
      <c r="L18" s="81">
        <f t="shared" si="4"/>
        <v>0.9640718562874252</v>
      </c>
      <c r="M18" s="67"/>
    </row>
    <row r="19" spans="1:13" ht="19.5" customHeight="1" thickBot="1">
      <c r="A19" s="34" t="s">
        <v>35</v>
      </c>
      <c r="B19" s="43">
        <v>3</v>
      </c>
      <c r="C19" s="43">
        <v>10</v>
      </c>
      <c r="D19" s="43">
        <v>19</v>
      </c>
      <c r="E19" s="43">
        <v>17</v>
      </c>
      <c r="F19" s="43">
        <v>404</v>
      </c>
      <c r="G19" s="72">
        <v>453</v>
      </c>
      <c r="H19" s="81">
        <f t="shared" si="0"/>
        <v>0.006622516556291391</v>
      </c>
      <c r="I19" s="81">
        <f t="shared" si="1"/>
        <v>0.02207505518763797</v>
      </c>
      <c r="J19" s="81">
        <f t="shared" si="2"/>
        <v>0.04194260485651214</v>
      </c>
      <c r="K19" s="81">
        <f t="shared" si="3"/>
        <v>0.037527593818984545</v>
      </c>
      <c r="L19" s="81">
        <f t="shared" si="4"/>
        <v>0.891832229580574</v>
      </c>
      <c r="M19" s="67"/>
    </row>
    <row r="20" spans="1:13" ht="19.5" customHeight="1" thickBot="1">
      <c r="A20" s="34" t="s">
        <v>36</v>
      </c>
      <c r="B20" s="42">
        <v>1</v>
      </c>
      <c r="C20" s="42">
        <v>1</v>
      </c>
      <c r="D20" s="42">
        <v>1</v>
      </c>
      <c r="E20" s="42">
        <v>4</v>
      </c>
      <c r="F20" s="42">
        <v>151</v>
      </c>
      <c r="G20" s="71">
        <v>158</v>
      </c>
      <c r="H20" s="81">
        <f t="shared" si="0"/>
        <v>0.006329113924050633</v>
      </c>
      <c r="I20" s="81">
        <f t="shared" si="1"/>
        <v>0.006329113924050633</v>
      </c>
      <c r="J20" s="81">
        <f t="shared" si="2"/>
        <v>0.006329113924050633</v>
      </c>
      <c r="K20" s="81">
        <f t="shared" si="3"/>
        <v>0.02531645569620253</v>
      </c>
      <c r="L20" s="81">
        <f t="shared" si="4"/>
        <v>0.9556962025316456</v>
      </c>
      <c r="M20" s="67"/>
    </row>
    <row r="21" spans="1:13" ht="19.5" customHeight="1" thickBot="1">
      <c r="A21" s="34" t="s">
        <v>37</v>
      </c>
      <c r="B21" s="43">
        <v>0</v>
      </c>
      <c r="C21" s="43">
        <v>1</v>
      </c>
      <c r="D21" s="43">
        <v>1</v>
      </c>
      <c r="E21" s="43">
        <v>3</v>
      </c>
      <c r="F21" s="43">
        <v>41</v>
      </c>
      <c r="G21" s="72">
        <v>46</v>
      </c>
      <c r="H21" s="81">
        <f t="shared" si="0"/>
        <v>0</v>
      </c>
      <c r="I21" s="81">
        <f t="shared" si="1"/>
        <v>0.021739130434782608</v>
      </c>
      <c r="J21" s="81">
        <f t="shared" si="2"/>
        <v>0.021739130434782608</v>
      </c>
      <c r="K21" s="81">
        <f t="shared" si="3"/>
        <v>0.06521739130434782</v>
      </c>
      <c r="L21" s="81">
        <f t="shared" si="4"/>
        <v>0.8913043478260869</v>
      </c>
      <c r="M21" s="67"/>
    </row>
    <row r="22" spans="1:13" ht="19.5" customHeight="1" thickBot="1">
      <c r="A22" s="35" t="s">
        <v>38</v>
      </c>
      <c r="B22" s="42">
        <v>15</v>
      </c>
      <c r="C22" s="42">
        <v>12</v>
      </c>
      <c r="D22" s="42">
        <v>28</v>
      </c>
      <c r="E22" s="42">
        <v>50</v>
      </c>
      <c r="F22" s="42">
        <v>325</v>
      </c>
      <c r="G22" s="71">
        <v>430</v>
      </c>
      <c r="H22" s="93">
        <f t="shared" si="0"/>
        <v>0.03488372093023256</v>
      </c>
      <c r="I22" s="93">
        <f t="shared" si="1"/>
        <v>0.027906976744186046</v>
      </c>
      <c r="J22" s="93">
        <f t="shared" si="2"/>
        <v>0.06511627906976744</v>
      </c>
      <c r="K22" s="93">
        <f t="shared" si="3"/>
        <v>0.11627906976744186</v>
      </c>
      <c r="L22" s="93">
        <f t="shared" si="4"/>
        <v>0.7558139534883721</v>
      </c>
      <c r="M22" s="67"/>
    </row>
    <row r="23" spans="1:13" ht="19.5" customHeight="1" thickBot="1">
      <c r="A23" s="36" t="s">
        <v>39</v>
      </c>
      <c r="B23" s="42">
        <v>1</v>
      </c>
      <c r="C23" s="42">
        <v>0</v>
      </c>
      <c r="D23" s="42">
        <v>2</v>
      </c>
      <c r="E23" s="42">
        <v>0</v>
      </c>
      <c r="F23" s="42">
        <v>16</v>
      </c>
      <c r="G23" s="68">
        <v>19</v>
      </c>
      <c r="H23" s="81">
        <f t="shared" si="0"/>
        <v>0.05263157894736842</v>
      </c>
      <c r="I23" s="81">
        <f t="shared" si="1"/>
        <v>0</v>
      </c>
      <c r="J23" s="81">
        <f t="shared" si="2"/>
        <v>0.10526315789473684</v>
      </c>
      <c r="K23" s="81">
        <f t="shared" si="3"/>
        <v>0</v>
      </c>
      <c r="L23" s="81">
        <f t="shared" si="4"/>
        <v>0.8421052631578947</v>
      </c>
      <c r="M23" s="67"/>
    </row>
    <row r="24" spans="1:13" ht="19.5" customHeight="1" thickBot="1">
      <c r="A24" s="37" t="s">
        <v>40</v>
      </c>
      <c r="B24" s="44">
        <v>60</v>
      </c>
      <c r="C24" s="44">
        <v>62</v>
      </c>
      <c r="D24" s="44">
        <v>203</v>
      </c>
      <c r="E24" s="44">
        <v>221</v>
      </c>
      <c r="F24" s="44">
        <v>3251</v>
      </c>
      <c r="G24" s="44">
        <v>3797</v>
      </c>
      <c r="H24" s="94">
        <f t="shared" si="0"/>
        <v>0.015801948907031866</v>
      </c>
      <c r="I24" s="82">
        <f t="shared" si="1"/>
        <v>0.016328680537266264</v>
      </c>
      <c r="J24" s="82">
        <f t="shared" si="2"/>
        <v>0.05346326046879115</v>
      </c>
      <c r="K24" s="82">
        <f t="shared" si="3"/>
        <v>0.05820384514090071</v>
      </c>
      <c r="L24" s="82">
        <f t="shared" si="4"/>
        <v>0.85620226494601</v>
      </c>
      <c r="M24" s="67"/>
    </row>
    <row r="26" spans="2:7" ht="12.75">
      <c r="B26" s="10"/>
      <c r="C26" s="10"/>
      <c r="D26" s="10"/>
      <c r="E26" s="10"/>
      <c r="F26" s="10"/>
      <c r="G26" s="10"/>
    </row>
    <row r="27" ht="12.75">
      <c r="G27" s="10"/>
    </row>
  </sheetData>
  <sheetProtection/>
  <mergeCells count="2">
    <mergeCell ref="H5:L5"/>
    <mergeCell ref="B5:F5"/>
  </mergeCells>
  <printOptions/>
  <pageMargins left="0.55" right="0.38" top="1.03" bottom="0.1968503937007874" header="0" footer="0"/>
  <pageSetup horizontalDpi="600" verticalDpi="600" orientation="landscape" paperSize="9" r:id="rId2"/>
  <headerFooter alignWithMargins="0">
    <oddFooter>&amp;R&amp;P/&amp;N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00390625" style="1" customWidth="1"/>
    <col min="2" max="2" width="21.8515625" style="1" customWidth="1"/>
    <col min="3" max="3" width="13.28125" style="1" customWidth="1"/>
    <col min="4" max="4" width="17.421875" style="1" customWidth="1"/>
    <col min="5" max="5" width="25.00390625" style="1" customWidth="1"/>
    <col min="6" max="6" width="25.8515625" style="1" customWidth="1"/>
    <col min="7" max="8" width="22.00390625" style="1" customWidth="1"/>
    <col min="9" max="9" width="13.00390625" style="1" bestFit="1" customWidth="1"/>
    <col min="10" max="10" width="22.00390625" style="1" customWidth="1"/>
    <col min="11" max="11" width="12.00390625" style="1" bestFit="1" customWidth="1"/>
    <col min="12" max="12" width="15.00390625" style="1" bestFit="1" customWidth="1"/>
    <col min="13" max="13" width="16.7109375" style="1" bestFit="1" customWidth="1"/>
    <col min="14" max="14" width="15.28125" style="1" hidden="1" customWidth="1"/>
    <col min="15" max="15" width="13.00390625" style="1" hidden="1" customWidth="1"/>
    <col min="16" max="16" width="20.28125" style="1" bestFit="1" customWidth="1"/>
    <col min="17" max="17" width="17.7109375" style="1" bestFit="1" customWidth="1"/>
    <col min="18" max="18" width="14.8515625" style="1" customWidth="1"/>
    <col min="19" max="20" width="16.140625" style="1" customWidth="1"/>
    <col min="21" max="22" width="17.00390625" style="1" customWidth="1"/>
    <col min="23" max="16384" width="11.421875" style="1" customWidth="1"/>
  </cols>
  <sheetData>
    <row r="1" spans="1:22" ht="14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V1" s="18"/>
    </row>
    <row r="2" spans="1:21" ht="39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40"/>
      <c r="U2" s="18"/>
    </row>
    <row r="3" spans="1:22" ht="39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8"/>
      <c r="S3" s="18"/>
      <c r="T3" s="18"/>
      <c r="U3" s="18"/>
      <c r="V3" s="18"/>
    </row>
    <row r="4" spans="1:22" ht="15">
      <c r="A4" s="13"/>
      <c r="B4" s="90"/>
      <c r="C4" s="90"/>
      <c r="D4" s="113"/>
      <c r="E4" s="113"/>
      <c r="F4" s="90"/>
      <c r="G4" s="90"/>
      <c r="H4" s="13"/>
      <c r="I4" s="13"/>
      <c r="J4" s="13"/>
      <c r="K4" s="13"/>
      <c r="L4" s="13"/>
      <c r="M4" s="13"/>
      <c r="N4" s="13"/>
      <c r="O4" s="13"/>
      <c r="P4" s="13"/>
      <c r="Q4" s="13"/>
      <c r="R4" s="18"/>
      <c r="S4" s="18"/>
      <c r="T4" s="18"/>
      <c r="U4" s="18"/>
      <c r="V4" s="18"/>
    </row>
    <row r="5" spans="1:17" ht="21" customHeight="1">
      <c r="A5" s="30"/>
      <c r="B5" s="31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8" ht="45.75" customHeight="1">
      <c r="A6" s="3"/>
      <c r="B6" s="62" t="s">
        <v>114</v>
      </c>
      <c r="C6" s="62" t="s">
        <v>135</v>
      </c>
      <c r="D6" s="62" t="s">
        <v>133</v>
      </c>
      <c r="E6" s="62" t="s">
        <v>78</v>
      </c>
      <c r="F6" s="61" t="s">
        <v>115</v>
      </c>
      <c r="G6" s="11"/>
      <c r="H6" s="91"/>
    </row>
    <row r="7" spans="1:7" ht="19.5" customHeight="1" thickBot="1">
      <c r="A7" s="33" t="s">
        <v>23</v>
      </c>
      <c r="B7" s="43">
        <v>3867</v>
      </c>
      <c r="C7" s="43">
        <v>313</v>
      </c>
      <c r="D7" s="83">
        <v>8635689</v>
      </c>
      <c r="E7" s="74">
        <f>+B7/D7*10000</f>
        <v>4.47792874430749</v>
      </c>
      <c r="F7" s="75">
        <f>+C7/B7</f>
        <v>0.08094129816395139</v>
      </c>
      <c r="G7" s="11"/>
    </row>
    <row r="8" spans="1:7" ht="19.5" customHeight="1" thickBot="1">
      <c r="A8" s="34" t="s">
        <v>24</v>
      </c>
      <c r="B8" s="42">
        <v>325</v>
      </c>
      <c r="C8" s="42">
        <v>41</v>
      </c>
      <c r="D8" s="84">
        <v>1329391</v>
      </c>
      <c r="E8" s="74">
        <f aca="true" t="shared" si="0" ref="E8:E24">+B8/D8*10000</f>
        <v>2.444728450847042</v>
      </c>
      <c r="F8" s="75">
        <f aca="true" t="shared" si="1" ref="F8:F24">+C8/B8</f>
        <v>0.12615384615384614</v>
      </c>
      <c r="G8" s="26"/>
    </row>
    <row r="9" spans="1:7" ht="19.5" customHeight="1" thickBot="1">
      <c r="A9" s="34" t="s">
        <v>25</v>
      </c>
      <c r="B9" s="43">
        <v>433</v>
      </c>
      <c r="C9" s="43">
        <v>22</v>
      </c>
      <c r="D9" s="84">
        <v>1018784</v>
      </c>
      <c r="E9" s="74">
        <f t="shared" si="0"/>
        <v>4.250164902471966</v>
      </c>
      <c r="F9" s="75">
        <f t="shared" si="1"/>
        <v>0.050808314087759814</v>
      </c>
      <c r="G9" s="14"/>
    </row>
    <row r="10" spans="1:7" ht="19.5" customHeight="1" thickBot="1">
      <c r="A10" s="34" t="s">
        <v>26</v>
      </c>
      <c r="B10" s="42">
        <v>1264</v>
      </c>
      <c r="C10" s="42">
        <v>104</v>
      </c>
      <c r="D10" s="84">
        <v>1171543</v>
      </c>
      <c r="E10" s="74">
        <f t="shared" si="0"/>
        <v>10.78918998278339</v>
      </c>
      <c r="F10" s="75">
        <f t="shared" si="1"/>
        <v>0.08227848101265822</v>
      </c>
      <c r="G10" s="14"/>
    </row>
    <row r="11" spans="1:7" ht="19.5" customHeight="1" thickBot="1">
      <c r="A11" s="34" t="s">
        <v>27</v>
      </c>
      <c r="B11" s="42">
        <v>1313</v>
      </c>
      <c r="C11" s="42">
        <v>173</v>
      </c>
      <c r="D11" s="84">
        <v>2175952</v>
      </c>
      <c r="E11" s="74">
        <f t="shared" si="0"/>
        <v>6.034140458980713</v>
      </c>
      <c r="F11" s="75">
        <f t="shared" si="1"/>
        <v>0.13175932977913177</v>
      </c>
      <c r="G11" s="14"/>
    </row>
    <row r="12" spans="1:7" ht="19.5" customHeight="1" thickBot="1">
      <c r="A12" s="34" t="s">
        <v>28</v>
      </c>
      <c r="B12" s="43">
        <v>114</v>
      </c>
      <c r="C12" s="43">
        <v>8</v>
      </c>
      <c r="D12" s="84">
        <v>582905</v>
      </c>
      <c r="E12" s="74">
        <f t="shared" si="0"/>
        <v>1.9557217728446314</v>
      </c>
      <c r="F12" s="75">
        <f t="shared" si="1"/>
        <v>0.07017543859649122</v>
      </c>
      <c r="G12" s="14"/>
    </row>
    <row r="13" spans="1:7" ht="19.5" customHeight="1" thickBot="1">
      <c r="A13" s="34" t="s">
        <v>29</v>
      </c>
      <c r="B13" s="42">
        <v>751</v>
      </c>
      <c r="C13" s="42">
        <v>50</v>
      </c>
      <c r="D13" s="84">
        <v>2394918</v>
      </c>
      <c r="E13" s="74">
        <f t="shared" si="0"/>
        <v>3.1358067374331813</v>
      </c>
      <c r="F13" s="75">
        <f t="shared" si="1"/>
        <v>0.06657789613848203</v>
      </c>
      <c r="G13" s="14"/>
    </row>
    <row r="14" spans="1:7" ht="19.5" customHeight="1" thickBot="1">
      <c r="A14" s="34" t="s">
        <v>30</v>
      </c>
      <c r="B14" s="43">
        <v>506</v>
      </c>
      <c r="C14" s="43">
        <v>35</v>
      </c>
      <c r="D14" s="84">
        <v>2045221</v>
      </c>
      <c r="E14" s="74">
        <f t="shared" si="0"/>
        <v>2.4740602604804076</v>
      </c>
      <c r="F14" s="75">
        <f t="shared" si="1"/>
        <v>0.0691699604743083</v>
      </c>
      <c r="G14" s="14"/>
    </row>
    <row r="15" spans="1:7" ht="19.5" customHeight="1" thickBot="1">
      <c r="A15" s="34" t="s">
        <v>31</v>
      </c>
      <c r="B15" s="42">
        <v>1620</v>
      </c>
      <c r="C15" s="42">
        <v>93</v>
      </c>
      <c r="D15" s="84">
        <v>7780479</v>
      </c>
      <c r="E15" s="74">
        <f t="shared" si="0"/>
        <v>2.082134017712791</v>
      </c>
      <c r="F15" s="75">
        <f t="shared" si="1"/>
        <v>0.05740740740740741</v>
      </c>
      <c r="G15" s="14"/>
    </row>
    <row r="16" spans="1:7" ht="19.5" customHeight="1" thickBot="1">
      <c r="A16" s="34" t="s">
        <v>32</v>
      </c>
      <c r="B16" s="42">
        <v>1837</v>
      </c>
      <c r="C16" s="42">
        <v>127</v>
      </c>
      <c r="D16" s="84">
        <v>5057353</v>
      </c>
      <c r="E16" s="74">
        <f t="shared" si="0"/>
        <v>3.632334938850422</v>
      </c>
      <c r="F16" s="75">
        <f t="shared" si="1"/>
        <v>0.06913445835601524</v>
      </c>
      <c r="G16" s="14"/>
    </row>
    <row r="17" spans="1:7" ht="19.5" customHeight="1" thickBot="1">
      <c r="A17" s="34" t="s">
        <v>33</v>
      </c>
      <c r="B17" s="43">
        <v>525</v>
      </c>
      <c r="C17" s="43">
        <v>10</v>
      </c>
      <c r="D17" s="84">
        <v>1063987</v>
      </c>
      <c r="E17" s="74">
        <f t="shared" si="0"/>
        <v>4.934270813459187</v>
      </c>
      <c r="F17" s="75">
        <f t="shared" si="1"/>
        <v>0.01904761904761905</v>
      </c>
      <c r="G17" s="14"/>
    </row>
    <row r="18" spans="1:7" ht="19.5" customHeight="1" thickBot="1">
      <c r="A18" s="34" t="s">
        <v>34</v>
      </c>
      <c r="B18" s="42">
        <v>1051</v>
      </c>
      <c r="C18" s="42">
        <v>60</v>
      </c>
      <c r="D18" s="84">
        <v>2701819</v>
      </c>
      <c r="E18" s="74">
        <f t="shared" si="0"/>
        <v>3.8899719041134877</v>
      </c>
      <c r="F18" s="75">
        <f t="shared" si="1"/>
        <v>0.05708848715509039</v>
      </c>
      <c r="G18" s="14"/>
    </row>
    <row r="19" spans="1:7" ht="19.5" customHeight="1" thickBot="1">
      <c r="A19" s="34" t="s">
        <v>35</v>
      </c>
      <c r="B19" s="43">
        <v>1876</v>
      </c>
      <c r="C19" s="43">
        <v>170</v>
      </c>
      <c r="D19" s="84">
        <v>6779888</v>
      </c>
      <c r="E19" s="74">
        <f t="shared" si="0"/>
        <v>2.7670073605935674</v>
      </c>
      <c r="F19" s="75">
        <f t="shared" si="1"/>
        <v>0.0906183368869936</v>
      </c>
      <c r="G19" s="14"/>
    </row>
    <row r="20" spans="1:7" ht="19.5" customHeight="1" thickBot="1">
      <c r="A20" s="34" t="s">
        <v>36</v>
      </c>
      <c r="B20" s="42">
        <v>962</v>
      </c>
      <c r="C20" s="42">
        <v>55</v>
      </c>
      <c r="D20" s="84">
        <v>1511251</v>
      </c>
      <c r="E20" s="74">
        <f t="shared" si="0"/>
        <v>6.365587185715675</v>
      </c>
      <c r="F20" s="75">
        <f t="shared" si="1"/>
        <v>0.057172557172557176</v>
      </c>
      <c r="G20" s="14"/>
    </row>
    <row r="21" spans="1:7" ht="19.5" customHeight="1" thickBot="1">
      <c r="A21" s="34" t="s">
        <v>37</v>
      </c>
      <c r="B21" s="42">
        <v>217</v>
      </c>
      <c r="C21" s="42">
        <v>16</v>
      </c>
      <c r="D21" s="84">
        <v>661197</v>
      </c>
      <c r="E21" s="74">
        <f t="shared" si="0"/>
        <v>3.281926566514972</v>
      </c>
      <c r="F21" s="75">
        <f t="shared" si="1"/>
        <v>0.07373271889400922</v>
      </c>
      <c r="G21" s="14"/>
    </row>
    <row r="22" spans="1:7" ht="19.5" customHeight="1" thickBot="1">
      <c r="A22" s="35" t="s">
        <v>38</v>
      </c>
      <c r="B22" s="43">
        <v>2104</v>
      </c>
      <c r="C22" s="43">
        <v>94</v>
      </c>
      <c r="D22" s="84">
        <v>2220504</v>
      </c>
      <c r="E22" s="74">
        <f t="shared" si="0"/>
        <v>9.475326322312412</v>
      </c>
      <c r="F22" s="75">
        <f t="shared" si="1"/>
        <v>0.04467680608365019</v>
      </c>
      <c r="G22" s="14"/>
    </row>
    <row r="23" spans="1:7" ht="19.5" customHeight="1" thickBot="1">
      <c r="A23" s="36" t="s">
        <v>39</v>
      </c>
      <c r="B23" s="42">
        <v>89</v>
      </c>
      <c r="C23" s="42">
        <v>3</v>
      </c>
      <c r="D23" s="85">
        <v>319914</v>
      </c>
      <c r="E23" s="76">
        <f t="shared" si="0"/>
        <v>2.781997661871628</v>
      </c>
      <c r="F23" s="77">
        <f t="shared" si="1"/>
        <v>0.033707865168539325</v>
      </c>
      <c r="G23" s="14"/>
    </row>
    <row r="24" spans="1:7" ht="19.5" customHeight="1" thickBot="1">
      <c r="A24" s="37" t="s">
        <v>40</v>
      </c>
      <c r="B24" s="44">
        <v>18854</v>
      </c>
      <c r="C24" s="44">
        <v>1374</v>
      </c>
      <c r="D24" s="86">
        <v>47450795</v>
      </c>
      <c r="E24" s="78">
        <f t="shared" si="0"/>
        <v>3.9733791604545297</v>
      </c>
      <c r="F24" s="78">
        <f t="shared" si="1"/>
        <v>0.07287578232735759</v>
      </c>
      <c r="G24" s="79"/>
    </row>
    <row r="25" spans="5:7" ht="12.75">
      <c r="E25" s="73"/>
      <c r="F25" s="73"/>
      <c r="G25" s="15"/>
    </row>
    <row r="26" spans="11:18" ht="12.75">
      <c r="K26" s="10"/>
      <c r="L26" s="10"/>
      <c r="N26" s="1" t="s">
        <v>90</v>
      </c>
      <c r="R26" s="20"/>
    </row>
    <row r="27" ht="12.75">
      <c r="R27" s="21"/>
    </row>
    <row r="28" ht="12.75">
      <c r="R28" s="21"/>
    </row>
    <row r="29" ht="12.75">
      <c r="R29" s="21"/>
    </row>
    <row r="30" ht="12.75">
      <c r="R30" s="21"/>
    </row>
  </sheetData>
  <sheetProtection/>
  <mergeCells count="1">
    <mergeCell ref="D4:E4"/>
  </mergeCells>
  <printOptions/>
  <pageMargins left="0.97" right="0.38" top="0.83" bottom="0.1968503937007874" header="0" footer="0"/>
  <pageSetup horizontalDpi="600" verticalDpi="600" orientation="landscape" paperSize="9" r:id="rId2"/>
  <headerFooter alignWithMargins="0">
    <oddFooter>&amp;R&amp;P/&amp;N</oddFooter>
  </headerFooter>
  <colBreaks count="1" manualBreakCount="1">
    <brk id="10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R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421875" style="1" customWidth="1"/>
    <col min="2" max="2" width="14.7109375" style="1" customWidth="1"/>
    <col min="3" max="3" width="16.8515625" style="1" customWidth="1"/>
    <col min="4" max="4" width="14.421875" style="1" customWidth="1"/>
    <col min="5" max="5" width="17.8515625" style="1" customWidth="1"/>
    <col min="6" max="6" width="17.140625" style="1" customWidth="1"/>
    <col min="7" max="7" width="14.7109375" style="1" customWidth="1"/>
    <col min="8" max="8" width="12.8515625" style="1" hidden="1" customWidth="1"/>
    <col min="9" max="9" width="14.8515625" style="1" customWidth="1"/>
    <col min="10" max="10" width="12.421875" style="1" customWidth="1"/>
    <col min="11" max="12" width="11.421875" style="1" customWidth="1"/>
    <col min="13" max="16384" width="11.421875" style="1" customWidth="1"/>
  </cols>
  <sheetData>
    <row r="1" ht="15.75" customHeight="1"/>
    <row r="2" ht="39.75" customHeight="1">
      <c r="A2" s="1" t="s">
        <v>136</v>
      </c>
    </row>
    <row r="3" ht="39.75" customHeight="1">
      <c r="A3" s="4"/>
    </row>
    <row r="4" ht="33" customHeight="1">
      <c r="A4" s="17"/>
    </row>
    <row r="5" spans="2:7" s="17" customFormat="1" ht="30" customHeight="1" thickBot="1">
      <c r="B5" s="96" t="s">
        <v>87</v>
      </c>
      <c r="C5" s="96"/>
      <c r="D5" s="96"/>
      <c r="E5" s="96"/>
      <c r="F5" s="96"/>
      <c r="G5" s="96"/>
    </row>
    <row r="6" spans="2:8" ht="30" customHeight="1">
      <c r="B6" s="102" t="s">
        <v>80</v>
      </c>
      <c r="C6" s="99"/>
      <c r="D6" s="101" t="s">
        <v>81</v>
      </c>
      <c r="E6" s="99"/>
      <c r="F6" s="101" t="s">
        <v>82</v>
      </c>
      <c r="G6" s="101" t="s">
        <v>140</v>
      </c>
      <c r="H6" s="87"/>
    </row>
    <row r="7" spans="2:8" ht="30" customHeight="1" thickBot="1">
      <c r="B7" s="56" t="s">
        <v>83</v>
      </c>
      <c r="C7" s="54" t="s">
        <v>84</v>
      </c>
      <c r="D7" s="56" t="s">
        <v>85</v>
      </c>
      <c r="E7" s="80" t="s">
        <v>86</v>
      </c>
      <c r="F7" s="105"/>
      <c r="G7" s="105"/>
      <c r="H7" s="87"/>
    </row>
    <row r="8" spans="1:7" ht="19.5" customHeight="1" thickBot="1">
      <c r="A8" s="33" t="s">
        <v>23</v>
      </c>
      <c r="B8" s="81">
        <f aca="true" t="shared" si="0" ref="B8:G8">+B30/$H30</f>
        <v>0.04673741250846692</v>
      </c>
      <c r="C8" s="81">
        <f t="shared" si="0"/>
        <v>0.09392639421991421</v>
      </c>
      <c r="D8" s="81">
        <f t="shared" si="0"/>
        <v>0.038834951456310676</v>
      </c>
      <c r="E8" s="81">
        <f t="shared" si="0"/>
        <v>0.3389026868367577</v>
      </c>
      <c r="F8" s="81">
        <f t="shared" si="0"/>
        <v>0.12801986904493112</v>
      </c>
      <c r="G8" s="81">
        <f t="shared" si="0"/>
        <v>0.35357868593361935</v>
      </c>
    </row>
    <row r="9" spans="1:7" ht="19.5" customHeight="1" thickBot="1">
      <c r="A9" s="34" t="s">
        <v>24</v>
      </c>
      <c r="B9" s="81">
        <f aca="true" t="shared" si="1" ref="B9:G25">+B31/$H31</f>
        <v>0.026246719160104987</v>
      </c>
      <c r="C9" s="81">
        <f t="shared" si="1"/>
        <v>0.06299212598425197</v>
      </c>
      <c r="D9" s="81">
        <f t="shared" si="1"/>
        <v>0.03674540682414698</v>
      </c>
      <c r="E9" s="81">
        <f t="shared" si="1"/>
        <v>0.35170603674540685</v>
      </c>
      <c r="F9" s="81">
        <f t="shared" si="1"/>
        <v>0.15223097112860892</v>
      </c>
      <c r="G9" s="81">
        <f t="shared" si="1"/>
        <v>0.3700787401574803</v>
      </c>
    </row>
    <row r="10" spans="1:7" ht="19.5" customHeight="1" thickBot="1">
      <c r="A10" s="34" t="s">
        <v>25</v>
      </c>
      <c r="B10" s="81">
        <f t="shared" si="1"/>
        <v>0.034552845528455285</v>
      </c>
      <c r="C10" s="81">
        <f t="shared" si="1"/>
        <v>0.0975609756097561</v>
      </c>
      <c r="D10" s="81">
        <f t="shared" si="1"/>
        <v>0.0020325203252032522</v>
      </c>
      <c r="E10" s="81">
        <f t="shared" si="1"/>
        <v>0.36585365853658536</v>
      </c>
      <c r="F10" s="81">
        <f t="shared" si="1"/>
        <v>0.13414634146341464</v>
      </c>
      <c r="G10" s="81">
        <f t="shared" si="1"/>
        <v>0.36585365853658536</v>
      </c>
    </row>
    <row r="11" spans="1:7" ht="19.5" customHeight="1" thickBot="1">
      <c r="A11" s="34" t="s">
        <v>26</v>
      </c>
      <c r="B11" s="81">
        <f t="shared" si="1"/>
        <v>0.026865671641791045</v>
      </c>
      <c r="C11" s="81">
        <f t="shared" si="1"/>
        <v>0.029104477611940297</v>
      </c>
      <c r="D11" s="81">
        <f t="shared" si="1"/>
        <v>0.0052238805970149255</v>
      </c>
      <c r="E11" s="81">
        <f t="shared" si="1"/>
        <v>0.4761194029850746</v>
      </c>
      <c r="F11" s="81">
        <f t="shared" si="1"/>
        <v>0.06492537313432836</v>
      </c>
      <c r="G11" s="81">
        <f t="shared" si="1"/>
        <v>0.3977611940298508</v>
      </c>
    </row>
    <row r="12" spans="1:7" ht="19.5" customHeight="1" thickBot="1">
      <c r="A12" s="34" t="s">
        <v>27</v>
      </c>
      <c r="B12" s="81">
        <f t="shared" si="1"/>
        <v>0.0844475721323012</v>
      </c>
      <c r="C12" s="81">
        <f t="shared" si="1"/>
        <v>0.18437719915552428</v>
      </c>
      <c r="D12" s="81">
        <f t="shared" si="1"/>
        <v>0.03237156931738212</v>
      </c>
      <c r="E12" s="81">
        <f t="shared" si="1"/>
        <v>0.3370865587614356</v>
      </c>
      <c r="F12" s="81">
        <f t="shared" si="1"/>
        <v>0.07107670654468684</v>
      </c>
      <c r="G12" s="81">
        <f t="shared" si="1"/>
        <v>0.29064039408866993</v>
      </c>
    </row>
    <row r="13" spans="1:7" ht="19.5" customHeight="1" thickBot="1">
      <c r="A13" s="34" t="s">
        <v>28</v>
      </c>
      <c r="B13" s="81">
        <f t="shared" si="1"/>
        <v>0.007751937984496124</v>
      </c>
      <c r="C13" s="81">
        <f t="shared" si="1"/>
        <v>0.20930232558139536</v>
      </c>
      <c r="D13" s="81">
        <f t="shared" si="1"/>
        <v>0.015503875968992248</v>
      </c>
      <c r="E13" s="81">
        <f t="shared" si="1"/>
        <v>0.2558139534883721</v>
      </c>
      <c r="F13" s="81">
        <f t="shared" si="1"/>
        <v>0.11627906976744186</v>
      </c>
      <c r="G13" s="81">
        <f t="shared" si="1"/>
        <v>0.3953488372093023</v>
      </c>
    </row>
    <row r="14" spans="1:7" ht="19.5" customHeight="1" thickBot="1">
      <c r="A14" s="34" t="s">
        <v>29</v>
      </c>
      <c r="B14" s="81">
        <f t="shared" si="1"/>
        <v>0.021517553793884484</v>
      </c>
      <c r="C14" s="81">
        <f t="shared" si="1"/>
        <v>0.04983012457531144</v>
      </c>
      <c r="D14" s="81">
        <f t="shared" si="1"/>
        <v>0.035107587768969425</v>
      </c>
      <c r="E14" s="81">
        <f t="shared" si="1"/>
        <v>0.3782559456398641</v>
      </c>
      <c r="F14" s="81">
        <f t="shared" si="1"/>
        <v>0.14722536806342015</v>
      </c>
      <c r="G14" s="81">
        <f>+G36/$H36</f>
        <v>0.36806342015855037</v>
      </c>
    </row>
    <row r="15" spans="1:7" ht="19.5" customHeight="1" thickBot="1">
      <c r="A15" s="34" t="s">
        <v>30</v>
      </c>
      <c r="B15" s="81">
        <f t="shared" si="1"/>
        <v>0.0216998191681736</v>
      </c>
      <c r="C15" s="81">
        <f t="shared" si="1"/>
        <v>0.0705244122965642</v>
      </c>
      <c r="D15" s="81">
        <f t="shared" si="1"/>
        <v>0.0162748643761302</v>
      </c>
      <c r="E15" s="81">
        <f t="shared" si="1"/>
        <v>0.40687160940325495</v>
      </c>
      <c r="F15" s="81">
        <f t="shared" si="1"/>
        <v>0.09764918625678119</v>
      </c>
      <c r="G15" s="81">
        <f t="shared" si="1"/>
        <v>0.38698010849909587</v>
      </c>
    </row>
    <row r="16" spans="1:7" ht="19.5" customHeight="1" thickBot="1">
      <c r="A16" s="34" t="s">
        <v>31</v>
      </c>
      <c r="B16" s="81">
        <f t="shared" si="1"/>
        <v>0.03064516129032258</v>
      </c>
      <c r="C16" s="81">
        <f t="shared" si="1"/>
        <v>0.07096774193548387</v>
      </c>
      <c r="D16" s="81">
        <f t="shared" si="1"/>
        <v>0.020967741935483872</v>
      </c>
      <c r="E16" s="81">
        <f t="shared" si="1"/>
        <v>0.30913978494623656</v>
      </c>
      <c r="F16" s="81">
        <f t="shared" si="1"/>
        <v>0.19946236559139785</v>
      </c>
      <c r="G16" s="81">
        <f t="shared" si="1"/>
        <v>0.3688172043010753</v>
      </c>
    </row>
    <row r="17" spans="1:7" ht="19.5" customHeight="1" thickBot="1">
      <c r="A17" s="34" t="s">
        <v>89</v>
      </c>
      <c r="B17" s="81">
        <f t="shared" si="1"/>
        <v>0.04302600472813239</v>
      </c>
      <c r="C17" s="81">
        <f t="shared" si="1"/>
        <v>0.10591016548463357</v>
      </c>
      <c r="D17" s="81">
        <f t="shared" si="1"/>
        <v>0.03640661938534279</v>
      </c>
      <c r="E17" s="81">
        <f t="shared" si="1"/>
        <v>0.3905437352245863</v>
      </c>
      <c r="F17" s="81">
        <f t="shared" si="1"/>
        <v>0.10118203309692671</v>
      </c>
      <c r="G17" s="81">
        <f t="shared" si="1"/>
        <v>0.3229314420803783</v>
      </c>
    </row>
    <row r="18" spans="1:7" ht="19.5" customHeight="1" thickBot="1">
      <c r="A18" s="34" t="s">
        <v>33</v>
      </c>
      <c r="B18" s="81">
        <f t="shared" si="1"/>
        <v>0.04770017035775128</v>
      </c>
      <c r="C18" s="81">
        <f t="shared" si="1"/>
        <v>0.13969335604770017</v>
      </c>
      <c r="D18" s="81">
        <f t="shared" si="1"/>
        <v>0.05281090289608177</v>
      </c>
      <c r="E18" s="81">
        <f t="shared" si="1"/>
        <v>0.3628620102214651</v>
      </c>
      <c r="F18" s="81">
        <f t="shared" si="1"/>
        <v>0.10221465076660988</v>
      </c>
      <c r="G18" s="81">
        <f t="shared" si="1"/>
        <v>0.29471890971039183</v>
      </c>
    </row>
    <row r="19" spans="1:7" ht="19.5" customHeight="1" thickBot="1">
      <c r="A19" s="34" t="s">
        <v>34</v>
      </c>
      <c r="B19" s="81">
        <f t="shared" si="1"/>
        <v>0.035056967572304996</v>
      </c>
      <c r="C19" s="81">
        <f t="shared" si="1"/>
        <v>0.056091148115687994</v>
      </c>
      <c r="D19" s="81">
        <f t="shared" si="1"/>
        <v>0.029798422436459245</v>
      </c>
      <c r="E19" s="81">
        <f t="shared" si="1"/>
        <v>0.4180543382997371</v>
      </c>
      <c r="F19" s="81">
        <f t="shared" si="1"/>
        <v>0.08676599474145487</v>
      </c>
      <c r="G19" s="81">
        <f t="shared" si="1"/>
        <v>0.37423312883435583</v>
      </c>
    </row>
    <row r="20" spans="1:7" ht="19.5" customHeight="1" thickBot="1">
      <c r="A20" s="34" t="s">
        <v>35</v>
      </c>
      <c r="B20" s="81">
        <f t="shared" si="1"/>
        <v>0.03735373537353735</v>
      </c>
      <c r="C20" s="81">
        <f t="shared" si="1"/>
        <v>0.05355535553555356</v>
      </c>
      <c r="D20" s="81">
        <f t="shared" si="1"/>
        <v>0.01755175517551755</v>
      </c>
      <c r="E20" s="81">
        <f t="shared" si="1"/>
        <v>0.45724572457245727</v>
      </c>
      <c r="F20" s="81">
        <f t="shared" si="1"/>
        <v>0.11971197119711971</v>
      </c>
      <c r="G20" s="81">
        <f t="shared" si="1"/>
        <v>0.31458145814581456</v>
      </c>
    </row>
    <row r="21" spans="1:7" ht="19.5" customHeight="1" thickBot="1">
      <c r="A21" s="34" t="s">
        <v>36</v>
      </c>
      <c r="B21" s="81">
        <f t="shared" si="1"/>
        <v>0.031062124248496994</v>
      </c>
      <c r="C21" s="81">
        <f t="shared" si="1"/>
        <v>0.12925851703406813</v>
      </c>
      <c r="D21" s="81">
        <f t="shared" si="1"/>
        <v>0.052104208416833664</v>
      </c>
      <c r="E21" s="81">
        <f t="shared" si="1"/>
        <v>0.33867735470941884</v>
      </c>
      <c r="F21" s="81">
        <f t="shared" si="1"/>
        <v>0.06212424849699399</v>
      </c>
      <c r="G21" s="81">
        <f t="shared" si="1"/>
        <v>0.3867735470941884</v>
      </c>
    </row>
    <row r="22" spans="1:7" ht="19.5" customHeight="1" thickBot="1">
      <c r="A22" s="34" t="s">
        <v>37</v>
      </c>
      <c r="B22" s="81">
        <f t="shared" si="1"/>
        <v>0</v>
      </c>
      <c r="C22" s="81">
        <f t="shared" si="1"/>
        <v>0.01593625498007968</v>
      </c>
      <c r="D22" s="81">
        <f t="shared" si="1"/>
        <v>0.099601593625498</v>
      </c>
      <c r="E22" s="81">
        <f t="shared" si="1"/>
        <v>0.1952191235059761</v>
      </c>
      <c r="F22" s="81">
        <f t="shared" si="1"/>
        <v>0.0796812749003984</v>
      </c>
      <c r="G22" s="81">
        <f t="shared" si="1"/>
        <v>0.6095617529880478</v>
      </c>
    </row>
    <row r="23" spans="1:7" ht="19.5" customHeight="1" thickBot="1">
      <c r="A23" s="35" t="s">
        <v>38</v>
      </c>
      <c r="B23" s="81">
        <f t="shared" si="1"/>
        <v>0.04739538855678907</v>
      </c>
      <c r="C23" s="81">
        <f t="shared" si="1"/>
        <v>0.08582408198121264</v>
      </c>
      <c r="D23" s="81">
        <f t="shared" si="1"/>
        <v>0.018360375747224593</v>
      </c>
      <c r="E23" s="81">
        <f t="shared" si="1"/>
        <v>0.39069171648163964</v>
      </c>
      <c r="F23" s="81">
        <f t="shared" si="1"/>
        <v>0.10119555935098207</v>
      </c>
      <c r="G23" s="81">
        <f t="shared" si="1"/>
        <v>0.356532877882152</v>
      </c>
    </row>
    <row r="24" spans="1:7" ht="19.5" customHeight="1" thickBot="1">
      <c r="A24" s="36" t="s">
        <v>39</v>
      </c>
      <c r="B24" s="81">
        <f t="shared" si="1"/>
        <v>0.018018018018018018</v>
      </c>
      <c r="C24" s="81">
        <f t="shared" si="1"/>
        <v>0.12612612612612611</v>
      </c>
      <c r="D24" s="81">
        <f t="shared" si="1"/>
        <v>0.009009009009009009</v>
      </c>
      <c r="E24" s="81">
        <f t="shared" si="1"/>
        <v>0.2972972972972973</v>
      </c>
      <c r="F24" s="81">
        <f t="shared" si="1"/>
        <v>0.22522522522522523</v>
      </c>
      <c r="G24" s="81">
        <f t="shared" si="1"/>
        <v>0.32432432432432434</v>
      </c>
    </row>
    <row r="25" spans="1:18" s="4" customFormat="1" ht="19.5" customHeight="1" thickBot="1">
      <c r="A25" s="37" t="s">
        <v>40</v>
      </c>
      <c r="B25" s="82">
        <f t="shared" si="1"/>
        <v>0.04069630675135262</v>
      </c>
      <c r="C25" s="82">
        <f t="shared" si="1"/>
        <v>0.08788520348153375</v>
      </c>
      <c r="D25" s="82">
        <f t="shared" si="1"/>
        <v>0.029310750411667842</v>
      </c>
      <c r="E25" s="82">
        <f t="shared" si="1"/>
        <v>0.3747824041402023</v>
      </c>
      <c r="F25" s="82">
        <f t="shared" si="1"/>
        <v>0.11442013643848506</v>
      </c>
      <c r="G25" s="82">
        <f t="shared" si="1"/>
        <v>0.3529051987767584</v>
      </c>
      <c r="I25" s="1"/>
      <c r="J25" s="1"/>
      <c r="K25" s="1"/>
      <c r="L25" s="1"/>
      <c r="M25" s="1"/>
      <c r="N25" s="1"/>
      <c r="O25" s="1"/>
      <c r="P25" s="1"/>
      <c r="Q25" s="1"/>
      <c r="R25" s="1"/>
    </row>
    <row r="26" ht="15" customHeight="1"/>
    <row r="27" spans="2:8" ht="30" customHeight="1" thickBot="1">
      <c r="B27" s="96" t="s">
        <v>79</v>
      </c>
      <c r="C27" s="96"/>
      <c r="D27" s="96"/>
      <c r="E27" s="96"/>
      <c r="F27" s="96"/>
      <c r="G27" s="96"/>
      <c r="H27" s="92"/>
    </row>
    <row r="28" spans="1:7" ht="30" customHeight="1">
      <c r="A28" s="4"/>
      <c r="B28" s="102" t="s">
        <v>80</v>
      </c>
      <c r="C28" s="99"/>
      <c r="D28" s="101" t="s">
        <v>81</v>
      </c>
      <c r="E28" s="99"/>
      <c r="F28" s="101" t="s">
        <v>82</v>
      </c>
      <c r="G28" s="101" t="s">
        <v>140</v>
      </c>
    </row>
    <row r="29" spans="1:8" ht="30" customHeight="1" thickBot="1">
      <c r="A29" s="4"/>
      <c r="B29" s="33" t="s">
        <v>83</v>
      </c>
      <c r="C29" s="54" t="s">
        <v>84</v>
      </c>
      <c r="D29" s="56" t="s">
        <v>85</v>
      </c>
      <c r="E29" s="80" t="s">
        <v>86</v>
      </c>
      <c r="F29" s="105"/>
      <c r="G29" s="114"/>
      <c r="H29" s="56" t="s">
        <v>3</v>
      </c>
    </row>
    <row r="30" spans="1:8" ht="19.5" customHeight="1" thickBot="1">
      <c r="A30" s="33" t="s">
        <v>23</v>
      </c>
      <c r="B30" s="42">
        <v>207</v>
      </c>
      <c r="C30" s="42">
        <v>416</v>
      </c>
      <c r="D30" s="42">
        <v>172</v>
      </c>
      <c r="E30" s="42">
        <v>1501</v>
      </c>
      <c r="F30" s="42">
        <v>567</v>
      </c>
      <c r="G30" s="42">
        <v>1566</v>
      </c>
      <c r="H30" s="42">
        <f>SUM(B30:G30)</f>
        <v>4429</v>
      </c>
    </row>
    <row r="31" spans="1:8" ht="19.5" customHeight="1" thickBot="1">
      <c r="A31" s="34" t="s">
        <v>24</v>
      </c>
      <c r="B31" s="43">
        <v>10</v>
      </c>
      <c r="C31" s="43">
        <v>24</v>
      </c>
      <c r="D31" s="43">
        <v>14</v>
      </c>
      <c r="E31" s="43">
        <v>134</v>
      </c>
      <c r="F31" s="43">
        <v>58</v>
      </c>
      <c r="G31" s="43">
        <v>141</v>
      </c>
      <c r="H31" s="43">
        <f aca="true" t="shared" si="2" ref="H31:H47">SUM(B31:G31)</f>
        <v>381</v>
      </c>
    </row>
    <row r="32" spans="1:8" ht="19.5" customHeight="1" thickBot="1">
      <c r="A32" s="34" t="s">
        <v>25</v>
      </c>
      <c r="B32" s="42">
        <v>17</v>
      </c>
      <c r="C32" s="42">
        <v>48</v>
      </c>
      <c r="D32" s="42">
        <v>1</v>
      </c>
      <c r="E32" s="42">
        <v>180</v>
      </c>
      <c r="F32" s="42">
        <v>66</v>
      </c>
      <c r="G32" s="42">
        <v>180</v>
      </c>
      <c r="H32" s="42">
        <f t="shared" si="2"/>
        <v>492</v>
      </c>
    </row>
    <row r="33" spans="1:8" ht="19.5" customHeight="1" thickBot="1">
      <c r="A33" s="34" t="s">
        <v>88</v>
      </c>
      <c r="B33" s="42">
        <v>36</v>
      </c>
      <c r="C33" s="42">
        <v>39</v>
      </c>
      <c r="D33" s="42">
        <v>7</v>
      </c>
      <c r="E33" s="42">
        <v>638</v>
      </c>
      <c r="F33" s="42">
        <v>87</v>
      </c>
      <c r="G33" s="42">
        <v>533</v>
      </c>
      <c r="H33" s="42">
        <f>SUM(B33:G33)</f>
        <v>1340</v>
      </c>
    </row>
    <row r="34" spans="1:8" ht="19.5" customHeight="1" thickBot="1">
      <c r="A34" s="34" t="s">
        <v>27</v>
      </c>
      <c r="B34" s="42">
        <v>120</v>
      </c>
      <c r="C34" s="42">
        <v>262</v>
      </c>
      <c r="D34" s="42">
        <v>46</v>
      </c>
      <c r="E34" s="42">
        <v>479</v>
      </c>
      <c r="F34" s="42">
        <v>101</v>
      </c>
      <c r="G34" s="42">
        <v>413</v>
      </c>
      <c r="H34" s="42">
        <f t="shared" si="2"/>
        <v>1421</v>
      </c>
    </row>
    <row r="35" spans="1:8" ht="19.5" customHeight="1" thickBot="1">
      <c r="A35" s="34" t="s">
        <v>28</v>
      </c>
      <c r="B35" s="43">
        <v>1</v>
      </c>
      <c r="C35" s="43">
        <v>27</v>
      </c>
      <c r="D35" s="43">
        <v>2</v>
      </c>
      <c r="E35" s="43">
        <v>33</v>
      </c>
      <c r="F35" s="43">
        <v>15</v>
      </c>
      <c r="G35" s="43">
        <v>51</v>
      </c>
      <c r="H35" s="43">
        <f t="shared" si="2"/>
        <v>129</v>
      </c>
    </row>
    <row r="36" spans="1:8" ht="19.5" customHeight="1" thickBot="1">
      <c r="A36" s="34" t="s">
        <v>29</v>
      </c>
      <c r="B36" s="42">
        <v>19</v>
      </c>
      <c r="C36" s="42">
        <v>44</v>
      </c>
      <c r="D36" s="42">
        <v>31</v>
      </c>
      <c r="E36" s="42">
        <v>334</v>
      </c>
      <c r="F36" s="42">
        <v>130</v>
      </c>
      <c r="G36" s="42">
        <v>325</v>
      </c>
      <c r="H36" s="42">
        <f t="shared" si="2"/>
        <v>883</v>
      </c>
    </row>
    <row r="37" spans="1:8" ht="19.5" customHeight="1" thickBot="1">
      <c r="A37" s="34" t="s">
        <v>30</v>
      </c>
      <c r="B37" s="42">
        <v>12</v>
      </c>
      <c r="C37" s="42">
        <v>39</v>
      </c>
      <c r="D37" s="42">
        <v>9</v>
      </c>
      <c r="E37" s="42">
        <v>225</v>
      </c>
      <c r="F37" s="42">
        <v>54</v>
      </c>
      <c r="G37" s="42">
        <v>214</v>
      </c>
      <c r="H37" s="42">
        <f t="shared" si="2"/>
        <v>553</v>
      </c>
    </row>
    <row r="38" spans="1:8" ht="19.5" customHeight="1" thickBot="1">
      <c r="A38" s="34" t="s">
        <v>31</v>
      </c>
      <c r="B38" s="42">
        <v>57</v>
      </c>
      <c r="C38" s="42">
        <v>132</v>
      </c>
      <c r="D38" s="42">
        <v>39</v>
      </c>
      <c r="E38" s="42">
        <v>575</v>
      </c>
      <c r="F38" s="42">
        <v>371</v>
      </c>
      <c r="G38" s="42">
        <v>686</v>
      </c>
      <c r="H38" s="42">
        <f t="shared" si="2"/>
        <v>1860</v>
      </c>
    </row>
    <row r="39" spans="1:8" ht="19.5" customHeight="1" thickBot="1">
      <c r="A39" s="34" t="s">
        <v>89</v>
      </c>
      <c r="B39" s="43">
        <v>91</v>
      </c>
      <c r="C39" s="43">
        <v>224</v>
      </c>
      <c r="D39" s="43">
        <v>77</v>
      </c>
      <c r="E39" s="43">
        <v>826</v>
      </c>
      <c r="F39" s="43">
        <v>214</v>
      </c>
      <c r="G39" s="43">
        <v>683</v>
      </c>
      <c r="H39" s="43">
        <f t="shared" si="2"/>
        <v>2115</v>
      </c>
    </row>
    <row r="40" spans="1:8" ht="19.5" customHeight="1" thickBot="1">
      <c r="A40" s="34" t="s">
        <v>33</v>
      </c>
      <c r="B40" s="42">
        <v>28</v>
      </c>
      <c r="C40" s="42">
        <v>82</v>
      </c>
      <c r="D40" s="42">
        <v>31</v>
      </c>
      <c r="E40" s="42">
        <v>213</v>
      </c>
      <c r="F40" s="42">
        <v>60</v>
      </c>
      <c r="G40" s="42">
        <v>173</v>
      </c>
      <c r="H40" s="42">
        <f t="shared" si="2"/>
        <v>587</v>
      </c>
    </row>
    <row r="41" spans="1:8" ht="19.5" customHeight="1" thickBot="1">
      <c r="A41" s="34" t="s">
        <v>34</v>
      </c>
      <c r="B41" s="42">
        <v>40</v>
      </c>
      <c r="C41" s="42">
        <v>64</v>
      </c>
      <c r="D41" s="42">
        <v>34</v>
      </c>
      <c r="E41" s="42">
        <v>477</v>
      </c>
      <c r="F41" s="42">
        <v>99</v>
      </c>
      <c r="G41" s="42">
        <v>427</v>
      </c>
      <c r="H41" s="42">
        <f t="shared" si="2"/>
        <v>1141</v>
      </c>
    </row>
    <row r="42" spans="1:8" ht="19.5" customHeight="1" thickBot="1">
      <c r="A42" s="34" t="s">
        <v>35</v>
      </c>
      <c r="B42" s="42">
        <v>83</v>
      </c>
      <c r="C42" s="42">
        <v>119</v>
      </c>
      <c r="D42" s="42">
        <v>39</v>
      </c>
      <c r="E42" s="42">
        <v>1016</v>
      </c>
      <c r="F42" s="42">
        <v>266</v>
      </c>
      <c r="G42" s="42">
        <v>699</v>
      </c>
      <c r="H42" s="42">
        <f t="shared" si="2"/>
        <v>2222</v>
      </c>
    </row>
    <row r="43" spans="1:8" ht="19.5" customHeight="1" thickBot="1">
      <c r="A43" s="34" t="s">
        <v>36</v>
      </c>
      <c r="B43" s="43">
        <v>31</v>
      </c>
      <c r="C43" s="43">
        <v>129</v>
      </c>
      <c r="D43" s="43">
        <v>52</v>
      </c>
      <c r="E43" s="43">
        <v>338</v>
      </c>
      <c r="F43" s="43">
        <v>62</v>
      </c>
      <c r="G43" s="43">
        <v>386</v>
      </c>
      <c r="H43" s="43">
        <f t="shared" si="2"/>
        <v>998</v>
      </c>
    </row>
    <row r="44" spans="1:8" ht="19.5" customHeight="1" thickBot="1">
      <c r="A44" s="34" t="s">
        <v>37</v>
      </c>
      <c r="B44" s="42">
        <v>0</v>
      </c>
      <c r="C44" s="42">
        <v>4</v>
      </c>
      <c r="D44" s="42">
        <v>25</v>
      </c>
      <c r="E44" s="42">
        <v>49</v>
      </c>
      <c r="F44" s="42">
        <v>20</v>
      </c>
      <c r="G44" s="42">
        <v>153</v>
      </c>
      <c r="H44" s="42">
        <f t="shared" si="2"/>
        <v>251</v>
      </c>
    </row>
    <row r="45" spans="1:8" ht="19.5" customHeight="1" thickBot="1">
      <c r="A45" s="35" t="s">
        <v>38</v>
      </c>
      <c r="B45" s="42">
        <v>111</v>
      </c>
      <c r="C45" s="42">
        <v>201</v>
      </c>
      <c r="D45" s="42">
        <v>43</v>
      </c>
      <c r="E45" s="42">
        <v>915</v>
      </c>
      <c r="F45" s="42">
        <v>237</v>
      </c>
      <c r="G45" s="42">
        <v>835</v>
      </c>
      <c r="H45" s="42">
        <f t="shared" si="2"/>
        <v>2342</v>
      </c>
    </row>
    <row r="46" spans="1:8" ht="19.5" customHeight="1" thickBot="1">
      <c r="A46" s="36" t="s">
        <v>39</v>
      </c>
      <c r="B46" s="42">
        <v>2</v>
      </c>
      <c r="C46" s="42">
        <v>14</v>
      </c>
      <c r="D46" s="42">
        <v>1</v>
      </c>
      <c r="E46" s="42">
        <v>33</v>
      </c>
      <c r="F46" s="42">
        <v>25</v>
      </c>
      <c r="G46" s="42">
        <v>36</v>
      </c>
      <c r="H46" s="42">
        <f t="shared" si="2"/>
        <v>111</v>
      </c>
    </row>
    <row r="47" spans="1:8" ht="19.5" customHeight="1" thickBot="1">
      <c r="A47" s="37" t="s">
        <v>40</v>
      </c>
      <c r="B47" s="44">
        <v>865</v>
      </c>
      <c r="C47" s="44">
        <v>1868</v>
      </c>
      <c r="D47" s="44">
        <v>623</v>
      </c>
      <c r="E47" s="44">
        <v>7966</v>
      </c>
      <c r="F47" s="44">
        <v>2432</v>
      </c>
      <c r="G47" s="44">
        <v>7501</v>
      </c>
      <c r="H47" s="44">
        <f t="shared" si="2"/>
        <v>21255</v>
      </c>
    </row>
  </sheetData>
  <sheetProtection/>
  <mergeCells count="10">
    <mergeCell ref="F28:F29"/>
    <mergeCell ref="B28:C28"/>
    <mergeCell ref="D28:E28"/>
    <mergeCell ref="B27:G27"/>
    <mergeCell ref="G6:G7"/>
    <mergeCell ref="B5:G5"/>
    <mergeCell ref="G28:G29"/>
    <mergeCell ref="B6:C6"/>
    <mergeCell ref="D6:E6"/>
    <mergeCell ref="F6:F7"/>
  </mergeCells>
  <printOptions/>
  <pageMargins left="0.49" right="0.38" top="0.77" bottom="0.1968503937007874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991"/>
  <sheetViews>
    <sheetView zoomScaleSheetLayoutView="75" zoomScalePageLayoutView="0" workbookViewId="0" topLeftCell="A1">
      <selection activeCell="A1" sqref="A1"/>
    </sheetView>
  </sheetViews>
  <sheetFormatPr defaultColWidth="11.421875" defaultRowHeight="15" customHeight="1"/>
  <cols>
    <col min="1" max="1" width="26.00390625" style="1" customWidth="1"/>
    <col min="2" max="2" width="15.421875" style="1" bestFit="1" customWidth="1"/>
    <col min="3" max="3" width="15.7109375" style="1" customWidth="1"/>
    <col min="4" max="4" width="13.00390625" style="1" customWidth="1"/>
    <col min="5" max="5" width="14.57421875" style="1" customWidth="1"/>
    <col min="6" max="6" width="14.421875" style="1" customWidth="1"/>
    <col min="7" max="7" width="15.421875" style="1" bestFit="1" customWidth="1"/>
    <col min="8" max="8" width="15.7109375" style="1" bestFit="1" customWidth="1"/>
    <col min="9" max="9" width="14.140625" style="1" customWidth="1"/>
    <col min="10" max="10" width="14.8515625" style="1" customWidth="1"/>
    <col min="11" max="11" width="13.8515625" style="1" customWidth="1"/>
    <col min="12" max="12" width="15.421875" style="1" bestFit="1" customWidth="1"/>
    <col min="13" max="13" width="15.57421875" style="1" customWidth="1"/>
    <col min="14" max="14" width="15.28125" style="1" customWidth="1"/>
    <col min="15" max="15" width="13.8515625" style="1" customWidth="1"/>
    <col min="16" max="16" width="12.8515625" style="1" customWidth="1"/>
    <col min="17" max="17" width="15.421875" style="1" customWidth="1"/>
    <col min="18" max="18" width="15.57421875" style="1" customWidth="1"/>
    <col min="19" max="19" width="14.7109375" style="1" customWidth="1"/>
    <col min="20" max="20" width="12.8515625" style="1" customWidth="1"/>
    <col min="21" max="21" width="14.7109375" style="1" customWidth="1"/>
    <col min="22" max="22" width="14.57421875" style="1" bestFit="1" customWidth="1"/>
    <col min="23" max="23" width="14.00390625" style="1" bestFit="1" customWidth="1"/>
    <col min="24" max="24" width="12.8515625" style="1" customWidth="1"/>
    <col min="25" max="25" width="14.28125" style="1" customWidth="1"/>
    <col min="26" max="26" width="15.00390625" style="1" customWidth="1"/>
    <col min="27" max="27" width="14.00390625" style="1" bestFit="1" customWidth="1"/>
    <col min="28" max="28" width="12.8515625" style="1" bestFit="1" customWidth="1"/>
    <col min="29" max="29" width="14.7109375" style="1" customWidth="1"/>
    <col min="30" max="30" width="14.57421875" style="1" bestFit="1" customWidth="1"/>
    <col min="31" max="31" width="14.00390625" style="1" customWidth="1"/>
    <col min="32" max="32" width="12.8515625" style="1" bestFit="1" customWidth="1"/>
    <col min="33" max="33" width="14.00390625" style="1" customWidth="1"/>
    <col min="34" max="34" width="14.7109375" style="1" customWidth="1"/>
    <col min="35" max="35" width="14.421875" style="1" customWidth="1"/>
    <col min="36" max="36" width="12.7109375" style="1" customWidth="1"/>
    <col min="37" max="37" width="14.28125" style="1" bestFit="1" customWidth="1"/>
    <col min="38" max="16384" width="11.421875" style="1" customWidth="1"/>
  </cols>
  <sheetData>
    <row r="1" spans="38:43" ht="15" customHeight="1">
      <c r="AL1" s="3"/>
      <c r="AM1" s="3"/>
      <c r="AN1" s="3"/>
      <c r="AO1" s="3"/>
      <c r="AP1" s="3"/>
      <c r="AQ1" s="3"/>
    </row>
    <row r="2" spans="2:33" ht="39.75" customHeight="1">
      <c r="B2" s="4"/>
      <c r="Q2" s="5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17" ht="39.75" customHeight="1">
      <c r="A3" s="4"/>
      <c r="B3" s="4"/>
      <c r="Q3" s="91"/>
    </row>
    <row r="4" spans="1:2" ht="15" customHeight="1">
      <c r="A4" s="22"/>
      <c r="B4" s="6"/>
    </row>
    <row r="5" spans="1:38" ht="39.75" customHeight="1" thickBot="1">
      <c r="A5" s="22"/>
      <c r="B5" s="96" t="s">
        <v>96</v>
      </c>
      <c r="C5" s="96"/>
      <c r="D5" s="96"/>
      <c r="E5" s="97"/>
      <c r="F5" s="96" t="s">
        <v>97</v>
      </c>
      <c r="G5" s="96"/>
      <c r="H5" s="96"/>
      <c r="I5" s="97"/>
      <c r="J5" s="96" t="s">
        <v>55</v>
      </c>
      <c r="K5" s="96"/>
      <c r="L5" s="96"/>
      <c r="M5" s="97"/>
      <c r="N5" s="96" t="s">
        <v>56</v>
      </c>
      <c r="O5" s="96"/>
      <c r="P5" s="96"/>
      <c r="Q5" s="97"/>
      <c r="R5" s="96" t="s">
        <v>57</v>
      </c>
      <c r="S5" s="96"/>
      <c r="T5" s="96"/>
      <c r="U5" s="97"/>
      <c r="V5" s="96" t="s">
        <v>58</v>
      </c>
      <c r="W5" s="96"/>
      <c r="X5" s="96"/>
      <c r="Y5" s="97"/>
      <c r="Z5" s="96" t="s">
        <v>98</v>
      </c>
      <c r="AA5" s="96"/>
      <c r="AB5" s="96"/>
      <c r="AC5" s="97"/>
      <c r="AD5" s="96" t="s">
        <v>134</v>
      </c>
      <c r="AE5" s="96"/>
      <c r="AF5" s="96"/>
      <c r="AG5" s="97"/>
      <c r="AH5" s="96" t="s">
        <v>99</v>
      </c>
      <c r="AI5" s="96"/>
      <c r="AJ5" s="96"/>
      <c r="AK5" s="96"/>
      <c r="AL5" s="11"/>
    </row>
    <row r="6" spans="1:37" ht="39.75" customHeight="1" thickBot="1">
      <c r="A6" s="23"/>
      <c r="B6" s="41" t="s">
        <v>95</v>
      </c>
      <c r="C6" s="41" t="s">
        <v>59</v>
      </c>
      <c r="D6" s="41" t="s">
        <v>60</v>
      </c>
      <c r="E6" s="41" t="s">
        <v>61</v>
      </c>
      <c r="F6" s="41" t="s">
        <v>95</v>
      </c>
      <c r="G6" s="41" t="s">
        <v>59</v>
      </c>
      <c r="H6" s="41" t="s">
        <v>60</v>
      </c>
      <c r="I6" s="41" t="s">
        <v>61</v>
      </c>
      <c r="J6" s="41" t="s">
        <v>95</v>
      </c>
      <c r="K6" s="41" t="s">
        <v>59</v>
      </c>
      <c r="L6" s="41" t="s">
        <v>60</v>
      </c>
      <c r="M6" s="41" t="s">
        <v>61</v>
      </c>
      <c r="N6" s="41" t="s">
        <v>95</v>
      </c>
      <c r="O6" s="41" t="s">
        <v>59</v>
      </c>
      <c r="P6" s="41" t="s">
        <v>60</v>
      </c>
      <c r="Q6" s="41" t="s">
        <v>61</v>
      </c>
      <c r="R6" s="41" t="s">
        <v>95</v>
      </c>
      <c r="S6" s="41" t="s">
        <v>59</v>
      </c>
      <c r="T6" s="41" t="s">
        <v>60</v>
      </c>
      <c r="U6" s="41" t="s">
        <v>61</v>
      </c>
      <c r="V6" s="41" t="s">
        <v>95</v>
      </c>
      <c r="W6" s="41" t="s">
        <v>59</v>
      </c>
      <c r="X6" s="41" t="s">
        <v>60</v>
      </c>
      <c r="Y6" s="41" t="s">
        <v>61</v>
      </c>
      <c r="Z6" s="41" t="s">
        <v>95</v>
      </c>
      <c r="AA6" s="41" t="s">
        <v>59</v>
      </c>
      <c r="AB6" s="41" t="s">
        <v>60</v>
      </c>
      <c r="AC6" s="41" t="s">
        <v>61</v>
      </c>
      <c r="AD6" s="41" t="s">
        <v>95</v>
      </c>
      <c r="AE6" s="41" t="s">
        <v>59</v>
      </c>
      <c r="AF6" s="41" t="s">
        <v>60</v>
      </c>
      <c r="AG6" s="41" t="s">
        <v>61</v>
      </c>
      <c r="AH6" s="41" t="s">
        <v>95</v>
      </c>
      <c r="AI6" s="41" t="s">
        <v>59</v>
      </c>
      <c r="AJ6" s="41" t="s">
        <v>60</v>
      </c>
      <c r="AK6" s="41" t="s">
        <v>61</v>
      </c>
    </row>
    <row r="7" spans="1:37" ht="19.5" customHeight="1" thickBot="1">
      <c r="A7" s="33" t="s">
        <v>23</v>
      </c>
      <c r="B7" s="42">
        <v>4551</v>
      </c>
      <c r="C7" s="42">
        <v>48</v>
      </c>
      <c r="D7" s="42">
        <v>4429</v>
      </c>
      <c r="E7" s="42">
        <v>1355</v>
      </c>
      <c r="F7" s="42">
        <v>976</v>
      </c>
      <c r="G7" s="42">
        <v>0</v>
      </c>
      <c r="H7" s="42">
        <v>980</v>
      </c>
      <c r="I7" s="42">
        <v>3</v>
      </c>
      <c r="J7" s="42">
        <v>6</v>
      </c>
      <c r="K7" s="42">
        <v>1</v>
      </c>
      <c r="L7" s="42">
        <v>13</v>
      </c>
      <c r="M7" s="42">
        <v>5</v>
      </c>
      <c r="N7" s="42">
        <v>2565</v>
      </c>
      <c r="O7" s="42">
        <v>36</v>
      </c>
      <c r="P7" s="42">
        <v>2453</v>
      </c>
      <c r="Q7" s="42">
        <v>978</v>
      </c>
      <c r="R7" s="42">
        <v>485</v>
      </c>
      <c r="S7" s="42">
        <v>4</v>
      </c>
      <c r="T7" s="42">
        <v>465</v>
      </c>
      <c r="U7" s="42">
        <v>243</v>
      </c>
      <c r="V7" s="42">
        <v>0</v>
      </c>
      <c r="W7" s="42">
        <v>0</v>
      </c>
      <c r="X7" s="42">
        <v>0</v>
      </c>
      <c r="Y7" s="42">
        <v>0</v>
      </c>
      <c r="Z7" s="42">
        <v>518</v>
      </c>
      <c r="AA7" s="42">
        <v>7</v>
      </c>
      <c r="AB7" s="42">
        <v>515</v>
      </c>
      <c r="AC7" s="42">
        <v>124</v>
      </c>
      <c r="AD7" s="42">
        <v>0</v>
      </c>
      <c r="AE7" s="42">
        <v>0</v>
      </c>
      <c r="AF7" s="42">
        <v>0</v>
      </c>
      <c r="AG7" s="42">
        <v>0</v>
      </c>
      <c r="AH7" s="42">
        <v>1</v>
      </c>
      <c r="AI7" s="42">
        <v>0</v>
      </c>
      <c r="AJ7" s="42">
        <v>3</v>
      </c>
      <c r="AK7" s="42">
        <v>2</v>
      </c>
    </row>
    <row r="8" spans="1:37" ht="19.5" customHeight="1" thickBot="1">
      <c r="A8" s="34" t="s">
        <v>24</v>
      </c>
      <c r="B8" s="42">
        <v>411</v>
      </c>
      <c r="C8" s="42">
        <v>1</v>
      </c>
      <c r="D8" s="42">
        <v>381</v>
      </c>
      <c r="E8" s="42">
        <v>107</v>
      </c>
      <c r="F8" s="42">
        <v>14</v>
      </c>
      <c r="G8" s="42">
        <v>0</v>
      </c>
      <c r="H8" s="42">
        <v>14</v>
      </c>
      <c r="I8" s="42">
        <v>0</v>
      </c>
      <c r="J8" s="42">
        <v>2</v>
      </c>
      <c r="K8" s="42">
        <v>0</v>
      </c>
      <c r="L8" s="42">
        <v>2</v>
      </c>
      <c r="M8" s="42">
        <v>1</v>
      </c>
      <c r="N8" s="42">
        <v>292</v>
      </c>
      <c r="O8" s="42">
        <v>1</v>
      </c>
      <c r="P8" s="42">
        <v>266</v>
      </c>
      <c r="Q8" s="42">
        <v>87</v>
      </c>
      <c r="R8" s="42">
        <v>70</v>
      </c>
      <c r="S8" s="42">
        <v>0</v>
      </c>
      <c r="T8" s="42">
        <v>65</v>
      </c>
      <c r="U8" s="42">
        <v>17</v>
      </c>
      <c r="V8" s="42">
        <v>0</v>
      </c>
      <c r="W8" s="42">
        <v>0</v>
      </c>
      <c r="X8" s="42">
        <v>0</v>
      </c>
      <c r="Y8" s="42">
        <v>0</v>
      </c>
      <c r="Z8" s="42">
        <v>33</v>
      </c>
      <c r="AA8" s="42">
        <v>0</v>
      </c>
      <c r="AB8" s="42">
        <v>34</v>
      </c>
      <c r="AC8" s="42">
        <v>2</v>
      </c>
      <c r="AD8" s="42">
        <v>0</v>
      </c>
      <c r="AE8" s="42">
        <v>0</v>
      </c>
      <c r="AF8" s="42">
        <v>0</v>
      </c>
      <c r="AG8" s="42">
        <v>0</v>
      </c>
      <c r="AH8" s="42">
        <v>0</v>
      </c>
      <c r="AI8" s="42">
        <v>0</v>
      </c>
      <c r="AJ8" s="42">
        <v>0</v>
      </c>
      <c r="AK8" s="42">
        <v>0</v>
      </c>
    </row>
    <row r="9" spans="1:37" ht="19.5" customHeight="1" thickBot="1">
      <c r="A9" s="34" t="s">
        <v>25</v>
      </c>
      <c r="B9" s="43">
        <v>537</v>
      </c>
      <c r="C9" s="43">
        <v>3</v>
      </c>
      <c r="D9" s="43">
        <v>492</v>
      </c>
      <c r="E9" s="43">
        <v>157</v>
      </c>
      <c r="F9" s="43">
        <v>109</v>
      </c>
      <c r="G9" s="43">
        <v>0</v>
      </c>
      <c r="H9" s="43">
        <v>109</v>
      </c>
      <c r="I9" s="43">
        <v>0</v>
      </c>
      <c r="J9" s="43">
        <v>1</v>
      </c>
      <c r="K9" s="43">
        <v>0</v>
      </c>
      <c r="L9" s="43">
        <v>0</v>
      </c>
      <c r="M9" s="43">
        <v>1</v>
      </c>
      <c r="N9" s="43">
        <v>318</v>
      </c>
      <c r="O9" s="43">
        <v>3</v>
      </c>
      <c r="P9" s="43">
        <v>285</v>
      </c>
      <c r="Q9" s="43">
        <v>106</v>
      </c>
      <c r="R9" s="43">
        <v>70</v>
      </c>
      <c r="S9" s="43">
        <v>0</v>
      </c>
      <c r="T9" s="43">
        <v>63</v>
      </c>
      <c r="U9" s="43">
        <v>35</v>
      </c>
      <c r="V9" s="43">
        <v>0</v>
      </c>
      <c r="W9" s="43">
        <v>0</v>
      </c>
      <c r="X9" s="43">
        <v>0</v>
      </c>
      <c r="Y9" s="43">
        <v>0</v>
      </c>
      <c r="Z9" s="43">
        <v>39</v>
      </c>
      <c r="AA9" s="43">
        <v>0</v>
      </c>
      <c r="AB9" s="43">
        <v>35</v>
      </c>
      <c r="AC9" s="43">
        <v>15</v>
      </c>
      <c r="AD9" s="43">
        <v>0</v>
      </c>
      <c r="AE9" s="43">
        <v>0</v>
      </c>
      <c r="AF9" s="43">
        <v>0</v>
      </c>
      <c r="AG9" s="43">
        <v>0</v>
      </c>
      <c r="AH9" s="43">
        <v>0</v>
      </c>
      <c r="AI9" s="43">
        <v>0</v>
      </c>
      <c r="AJ9" s="43">
        <v>0</v>
      </c>
      <c r="AK9" s="43">
        <v>0</v>
      </c>
    </row>
    <row r="10" spans="1:37" ht="19.5" customHeight="1" thickBot="1">
      <c r="A10" s="34" t="s">
        <v>26</v>
      </c>
      <c r="B10" s="42">
        <v>1434</v>
      </c>
      <c r="C10" s="42">
        <v>8</v>
      </c>
      <c r="D10" s="42">
        <v>1340</v>
      </c>
      <c r="E10" s="42">
        <v>519</v>
      </c>
      <c r="F10" s="42">
        <v>66</v>
      </c>
      <c r="G10" s="42">
        <v>0</v>
      </c>
      <c r="H10" s="42">
        <v>66</v>
      </c>
      <c r="I10" s="42">
        <v>0</v>
      </c>
      <c r="J10" s="42">
        <v>1</v>
      </c>
      <c r="K10" s="42">
        <v>0</v>
      </c>
      <c r="L10" s="42">
        <v>1</v>
      </c>
      <c r="M10" s="42">
        <v>2</v>
      </c>
      <c r="N10" s="42">
        <v>1114</v>
      </c>
      <c r="O10" s="42">
        <v>7</v>
      </c>
      <c r="P10" s="42">
        <v>1032</v>
      </c>
      <c r="Q10" s="42">
        <v>425</v>
      </c>
      <c r="R10" s="42">
        <v>123</v>
      </c>
      <c r="S10" s="42">
        <v>1</v>
      </c>
      <c r="T10" s="42">
        <v>112</v>
      </c>
      <c r="U10" s="42">
        <v>37</v>
      </c>
      <c r="V10" s="42">
        <v>0</v>
      </c>
      <c r="W10" s="42">
        <v>0</v>
      </c>
      <c r="X10" s="42">
        <v>0</v>
      </c>
      <c r="Y10" s="42">
        <v>0</v>
      </c>
      <c r="Z10" s="42">
        <v>130</v>
      </c>
      <c r="AA10" s="42">
        <v>0</v>
      </c>
      <c r="AB10" s="42">
        <v>129</v>
      </c>
      <c r="AC10" s="42">
        <v>55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</row>
    <row r="11" spans="1:37" ht="19.5" customHeight="1" thickBot="1">
      <c r="A11" s="34" t="s">
        <v>27</v>
      </c>
      <c r="B11" s="42">
        <v>1476</v>
      </c>
      <c r="C11" s="42">
        <v>6</v>
      </c>
      <c r="D11" s="42">
        <v>1421</v>
      </c>
      <c r="E11" s="42">
        <v>333</v>
      </c>
      <c r="F11" s="42">
        <v>425</v>
      </c>
      <c r="G11" s="42">
        <v>0</v>
      </c>
      <c r="H11" s="42">
        <v>424</v>
      </c>
      <c r="I11" s="42">
        <v>1</v>
      </c>
      <c r="J11" s="42">
        <v>2</v>
      </c>
      <c r="K11" s="42">
        <v>0</v>
      </c>
      <c r="L11" s="42">
        <v>1</v>
      </c>
      <c r="M11" s="42">
        <v>2</v>
      </c>
      <c r="N11" s="42">
        <v>635</v>
      </c>
      <c r="O11" s="42">
        <v>3</v>
      </c>
      <c r="P11" s="42">
        <v>579</v>
      </c>
      <c r="Q11" s="42">
        <v>218</v>
      </c>
      <c r="R11" s="42">
        <v>91</v>
      </c>
      <c r="S11" s="42">
        <v>2</v>
      </c>
      <c r="T11" s="42">
        <v>102</v>
      </c>
      <c r="U11" s="42">
        <v>45</v>
      </c>
      <c r="V11" s="42">
        <v>0</v>
      </c>
      <c r="W11" s="42">
        <v>0</v>
      </c>
      <c r="X11" s="42">
        <v>0</v>
      </c>
      <c r="Y11" s="42">
        <v>0</v>
      </c>
      <c r="Z11" s="42">
        <v>323</v>
      </c>
      <c r="AA11" s="42">
        <v>1</v>
      </c>
      <c r="AB11" s="42">
        <v>314</v>
      </c>
      <c r="AC11" s="42">
        <v>67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1</v>
      </c>
      <c r="AK11" s="42">
        <v>0</v>
      </c>
    </row>
    <row r="12" spans="1:37" ht="19.5" customHeight="1" thickBot="1">
      <c r="A12" s="34" t="s">
        <v>28</v>
      </c>
      <c r="B12" s="43">
        <v>144</v>
      </c>
      <c r="C12" s="43">
        <v>0</v>
      </c>
      <c r="D12" s="43">
        <v>129</v>
      </c>
      <c r="E12" s="43">
        <v>60</v>
      </c>
      <c r="F12" s="43">
        <v>54</v>
      </c>
      <c r="G12" s="43">
        <v>0</v>
      </c>
      <c r="H12" s="43">
        <v>54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59</v>
      </c>
      <c r="O12" s="43">
        <v>0</v>
      </c>
      <c r="P12" s="43">
        <v>44</v>
      </c>
      <c r="Q12" s="43">
        <v>44</v>
      </c>
      <c r="R12" s="43">
        <v>17</v>
      </c>
      <c r="S12" s="43">
        <v>0</v>
      </c>
      <c r="T12" s="43">
        <v>15</v>
      </c>
      <c r="U12" s="43">
        <v>12</v>
      </c>
      <c r="V12" s="43">
        <v>0</v>
      </c>
      <c r="W12" s="43">
        <v>0</v>
      </c>
      <c r="X12" s="43">
        <v>0</v>
      </c>
      <c r="Y12" s="43">
        <v>0</v>
      </c>
      <c r="Z12" s="43">
        <v>14</v>
      </c>
      <c r="AA12" s="43">
        <v>0</v>
      </c>
      <c r="AB12" s="43">
        <v>16</v>
      </c>
      <c r="AC12" s="43">
        <v>4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</row>
    <row r="13" spans="1:37" ht="19.5" customHeight="1" thickBot="1">
      <c r="A13" s="34" t="s">
        <v>29</v>
      </c>
      <c r="B13" s="42">
        <v>955</v>
      </c>
      <c r="C13" s="42">
        <v>7</v>
      </c>
      <c r="D13" s="42">
        <v>883</v>
      </c>
      <c r="E13" s="42">
        <v>437</v>
      </c>
      <c r="F13" s="42">
        <v>74</v>
      </c>
      <c r="G13" s="42">
        <v>0</v>
      </c>
      <c r="H13" s="42">
        <v>75</v>
      </c>
      <c r="I13" s="42">
        <v>0</v>
      </c>
      <c r="J13" s="42">
        <v>2</v>
      </c>
      <c r="K13" s="42">
        <v>0</v>
      </c>
      <c r="L13" s="42">
        <v>3</v>
      </c>
      <c r="M13" s="42">
        <v>2</v>
      </c>
      <c r="N13" s="42">
        <v>665</v>
      </c>
      <c r="O13" s="42">
        <v>6</v>
      </c>
      <c r="P13" s="42">
        <v>619</v>
      </c>
      <c r="Q13" s="42">
        <v>323</v>
      </c>
      <c r="R13" s="42">
        <v>154</v>
      </c>
      <c r="S13" s="42">
        <v>0</v>
      </c>
      <c r="T13" s="42">
        <v>134</v>
      </c>
      <c r="U13" s="42">
        <v>87</v>
      </c>
      <c r="V13" s="42">
        <v>0</v>
      </c>
      <c r="W13" s="42">
        <v>0</v>
      </c>
      <c r="X13" s="42">
        <v>0</v>
      </c>
      <c r="Y13" s="42">
        <v>0</v>
      </c>
      <c r="Z13" s="42">
        <v>59</v>
      </c>
      <c r="AA13" s="42">
        <v>1</v>
      </c>
      <c r="AB13" s="42">
        <v>51</v>
      </c>
      <c r="AC13" s="42">
        <v>25</v>
      </c>
      <c r="AD13" s="42">
        <v>0</v>
      </c>
      <c r="AE13" s="42">
        <v>0</v>
      </c>
      <c r="AF13" s="42">
        <v>0</v>
      </c>
      <c r="AG13" s="42">
        <v>0</v>
      </c>
      <c r="AH13" s="42">
        <v>1</v>
      </c>
      <c r="AI13" s="42">
        <v>0</v>
      </c>
      <c r="AJ13" s="42">
        <v>1</v>
      </c>
      <c r="AK13" s="42">
        <v>0</v>
      </c>
    </row>
    <row r="14" spans="1:37" ht="19.5" customHeight="1" thickBot="1">
      <c r="A14" s="34" t="s">
        <v>30</v>
      </c>
      <c r="B14" s="42">
        <v>595</v>
      </c>
      <c r="C14" s="42">
        <v>1</v>
      </c>
      <c r="D14" s="42">
        <v>553</v>
      </c>
      <c r="E14" s="42">
        <v>347</v>
      </c>
      <c r="F14" s="42">
        <v>126</v>
      </c>
      <c r="G14" s="42">
        <v>0</v>
      </c>
      <c r="H14" s="42">
        <v>128</v>
      </c>
      <c r="I14" s="42">
        <v>2</v>
      </c>
      <c r="J14" s="42">
        <v>1</v>
      </c>
      <c r="K14" s="42">
        <v>0</v>
      </c>
      <c r="L14" s="42">
        <v>1</v>
      </c>
      <c r="M14" s="42">
        <v>1</v>
      </c>
      <c r="N14" s="42">
        <v>378</v>
      </c>
      <c r="O14" s="42">
        <v>1</v>
      </c>
      <c r="P14" s="42">
        <v>341</v>
      </c>
      <c r="Q14" s="42">
        <v>270</v>
      </c>
      <c r="R14" s="42">
        <v>52</v>
      </c>
      <c r="S14" s="42">
        <v>0</v>
      </c>
      <c r="T14" s="42">
        <v>47</v>
      </c>
      <c r="U14" s="42">
        <v>64</v>
      </c>
      <c r="V14" s="42">
        <v>0</v>
      </c>
      <c r="W14" s="42">
        <v>0</v>
      </c>
      <c r="X14" s="42">
        <v>0</v>
      </c>
      <c r="Y14" s="42">
        <v>0</v>
      </c>
      <c r="Z14" s="42">
        <v>38</v>
      </c>
      <c r="AA14" s="42">
        <v>0</v>
      </c>
      <c r="AB14" s="42">
        <v>36</v>
      </c>
      <c r="AC14" s="42">
        <v>10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</row>
    <row r="15" spans="1:37" ht="19.5" customHeight="1" thickBot="1">
      <c r="A15" s="34" t="s">
        <v>31</v>
      </c>
      <c r="B15" s="43">
        <v>2039</v>
      </c>
      <c r="C15" s="43">
        <v>13</v>
      </c>
      <c r="D15" s="43">
        <v>1860</v>
      </c>
      <c r="E15" s="43">
        <v>851</v>
      </c>
      <c r="F15" s="43">
        <v>597</v>
      </c>
      <c r="G15" s="43">
        <v>0</v>
      </c>
      <c r="H15" s="43">
        <v>598</v>
      </c>
      <c r="I15" s="43">
        <v>3</v>
      </c>
      <c r="J15" s="43">
        <v>3</v>
      </c>
      <c r="K15" s="43">
        <v>0</v>
      </c>
      <c r="L15" s="43">
        <v>3</v>
      </c>
      <c r="M15" s="43">
        <v>4</v>
      </c>
      <c r="N15" s="43">
        <v>993</v>
      </c>
      <c r="O15" s="43">
        <v>8</v>
      </c>
      <c r="P15" s="43">
        <v>815</v>
      </c>
      <c r="Q15" s="43">
        <v>664</v>
      </c>
      <c r="R15" s="43">
        <v>289</v>
      </c>
      <c r="S15" s="43">
        <v>1</v>
      </c>
      <c r="T15" s="43">
        <v>296</v>
      </c>
      <c r="U15" s="43">
        <v>139</v>
      </c>
      <c r="V15" s="43">
        <v>0</v>
      </c>
      <c r="W15" s="43">
        <v>0</v>
      </c>
      <c r="X15" s="43">
        <v>0</v>
      </c>
      <c r="Y15" s="43">
        <v>0</v>
      </c>
      <c r="Z15" s="43">
        <v>156</v>
      </c>
      <c r="AA15" s="43">
        <v>4</v>
      </c>
      <c r="AB15" s="43">
        <v>146</v>
      </c>
      <c r="AC15" s="43">
        <v>40</v>
      </c>
      <c r="AD15" s="43">
        <v>0</v>
      </c>
      <c r="AE15" s="43">
        <v>0</v>
      </c>
      <c r="AF15" s="43">
        <v>0</v>
      </c>
      <c r="AG15" s="43">
        <v>0</v>
      </c>
      <c r="AH15" s="43">
        <v>1</v>
      </c>
      <c r="AI15" s="43">
        <v>0</v>
      </c>
      <c r="AJ15" s="43">
        <v>2</v>
      </c>
      <c r="AK15" s="43">
        <v>1</v>
      </c>
    </row>
    <row r="16" spans="1:37" ht="19.5" customHeight="1" thickBot="1">
      <c r="A16" s="34" t="s">
        <v>32</v>
      </c>
      <c r="B16" s="42">
        <v>2158</v>
      </c>
      <c r="C16" s="42">
        <v>19</v>
      </c>
      <c r="D16" s="42">
        <v>2115</v>
      </c>
      <c r="E16" s="42">
        <v>714</v>
      </c>
      <c r="F16" s="42">
        <v>357</v>
      </c>
      <c r="G16" s="42">
        <v>0</v>
      </c>
      <c r="H16" s="42">
        <v>358</v>
      </c>
      <c r="I16" s="42">
        <v>2</v>
      </c>
      <c r="J16" s="42">
        <v>1</v>
      </c>
      <c r="K16" s="42">
        <v>0</v>
      </c>
      <c r="L16" s="42">
        <v>3</v>
      </c>
      <c r="M16" s="42">
        <v>7</v>
      </c>
      <c r="N16" s="42">
        <v>1293</v>
      </c>
      <c r="O16" s="42">
        <v>14</v>
      </c>
      <c r="P16" s="42">
        <v>1280</v>
      </c>
      <c r="Q16" s="42">
        <v>496</v>
      </c>
      <c r="R16" s="42">
        <v>238</v>
      </c>
      <c r="S16" s="42">
        <v>1</v>
      </c>
      <c r="T16" s="42">
        <v>201</v>
      </c>
      <c r="U16" s="42">
        <v>147</v>
      </c>
      <c r="V16" s="42">
        <v>0</v>
      </c>
      <c r="W16" s="42">
        <v>0</v>
      </c>
      <c r="X16" s="42">
        <v>0</v>
      </c>
      <c r="Y16" s="42">
        <v>0</v>
      </c>
      <c r="Z16" s="42">
        <v>269</v>
      </c>
      <c r="AA16" s="42">
        <v>4</v>
      </c>
      <c r="AB16" s="42">
        <v>272</v>
      </c>
      <c r="AC16" s="42">
        <v>62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1</v>
      </c>
      <c r="AK16" s="42">
        <v>0</v>
      </c>
    </row>
    <row r="17" spans="1:37" ht="19.5" customHeight="1" thickBot="1">
      <c r="A17" s="34" t="s">
        <v>33</v>
      </c>
      <c r="B17" s="42">
        <v>622</v>
      </c>
      <c r="C17" s="42">
        <v>0</v>
      </c>
      <c r="D17" s="42">
        <v>587</v>
      </c>
      <c r="E17" s="42">
        <v>241</v>
      </c>
      <c r="F17" s="42">
        <v>73</v>
      </c>
      <c r="G17" s="42">
        <v>0</v>
      </c>
      <c r="H17" s="42">
        <v>74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396</v>
      </c>
      <c r="O17" s="42">
        <v>0</v>
      </c>
      <c r="P17" s="42">
        <v>374</v>
      </c>
      <c r="Q17" s="42">
        <v>191</v>
      </c>
      <c r="R17" s="42">
        <v>66</v>
      </c>
      <c r="S17" s="42">
        <v>0</v>
      </c>
      <c r="T17" s="42">
        <v>57</v>
      </c>
      <c r="U17" s="42">
        <v>41</v>
      </c>
      <c r="V17" s="42">
        <v>0</v>
      </c>
      <c r="W17" s="42">
        <v>0</v>
      </c>
      <c r="X17" s="42">
        <v>0</v>
      </c>
      <c r="Y17" s="42">
        <v>0</v>
      </c>
      <c r="Z17" s="42">
        <v>87</v>
      </c>
      <c r="AA17" s="42">
        <v>0</v>
      </c>
      <c r="AB17" s="42">
        <v>82</v>
      </c>
      <c r="AC17" s="42">
        <v>9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</row>
    <row r="18" spans="1:37" ht="19.5" customHeight="1" thickBot="1">
      <c r="A18" s="34" t="s">
        <v>34</v>
      </c>
      <c r="B18" s="43">
        <v>1201</v>
      </c>
      <c r="C18" s="43">
        <v>8</v>
      </c>
      <c r="D18" s="43">
        <v>1141</v>
      </c>
      <c r="E18" s="43">
        <v>555</v>
      </c>
      <c r="F18" s="43">
        <v>116</v>
      </c>
      <c r="G18" s="43">
        <v>0</v>
      </c>
      <c r="H18" s="43">
        <v>115</v>
      </c>
      <c r="I18" s="43">
        <v>1</v>
      </c>
      <c r="J18" s="43">
        <v>2</v>
      </c>
      <c r="K18" s="43">
        <v>0</v>
      </c>
      <c r="L18" s="43">
        <v>1</v>
      </c>
      <c r="M18" s="43">
        <v>3</v>
      </c>
      <c r="N18" s="43">
        <v>886</v>
      </c>
      <c r="O18" s="43">
        <v>3</v>
      </c>
      <c r="P18" s="43">
        <v>844</v>
      </c>
      <c r="Q18" s="43">
        <v>432</v>
      </c>
      <c r="R18" s="43">
        <v>97</v>
      </c>
      <c r="S18" s="43">
        <v>0</v>
      </c>
      <c r="T18" s="43">
        <v>98</v>
      </c>
      <c r="U18" s="43">
        <v>64</v>
      </c>
      <c r="V18" s="43">
        <v>0</v>
      </c>
      <c r="W18" s="43">
        <v>0</v>
      </c>
      <c r="X18" s="43">
        <v>0</v>
      </c>
      <c r="Y18" s="43">
        <v>0</v>
      </c>
      <c r="Z18" s="43">
        <v>100</v>
      </c>
      <c r="AA18" s="43">
        <v>5</v>
      </c>
      <c r="AB18" s="43">
        <v>83</v>
      </c>
      <c r="AC18" s="43">
        <v>55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</row>
    <row r="19" spans="1:37" ht="19.5" customHeight="1" thickBot="1">
      <c r="A19" s="34" t="s">
        <v>35</v>
      </c>
      <c r="B19" s="42">
        <v>2239</v>
      </c>
      <c r="C19" s="42">
        <v>18</v>
      </c>
      <c r="D19" s="42">
        <v>2222</v>
      </c>
      <c r="E19" s="42">
        <v>793</v>
      </c>
      <c r="F19" s="42">
        <v>512</v>
      </c>
      <c r="G19" s="42">
        <v>0</v>
      </c>
      <c r="H19" s="42">
        <v>509</v>
      </c>
      <c r="I19" s="42">
        <v>5</v>
      </c>
      <c r="J19" s="42">
        <v>10</v>
      </c>
      <c r="K19" s="42">
        <v>0</v>
      </c>
      <c r="L19" s="42">
        <v>10</v>
      </c>
      <c r="M19" s="42">
        <v>8</v>
      </c>
      <c r="N19" s="42">
        <v>1235</v>
      </c>
      <c r="O19" s="42">
        <v>17</v>
      </c>
      <c r="P19" s="42">
        <v>1216</v>
      </c>
      <c r="Q19" s="42">
        <v>621</v>
      </c>
      <c r="R19" s="42">
        <v>273</v>
      </c>
      <c r="S19" s="42">
        <v>0</v>
      </c>
      <c r="T19" s="42">
        <v>275</v>
      </c>
      <c r="U19" s="42">
        <v>117</v>
      </c>
      <c r="V19" s="42">
        <v>0</v>
      </c>
      <c r="W19" s="42">
        <v>0</v>
      </c>
      <c r="X19" s="42">
        <v>0</v>
      </c>
      <c r="Y19" s="42">
        <v>0</v>
      </c>
      <c r="Z19" s="42">
        <v>208</v>
      </c>
      <c r="AA19" s="42">
        <v>1</v>
      </c>
      <c r="AB19" s="42">
        <v>212</v>
      </c>
      <c r="AC19" s="42">
        <v>41</v>
      </c>
      <c r="AD19" s="42">
        <v>0</v>
      </c>
      <c r="AE19" s="42">
        <v>0</v>
      </c>
      <c r="AF19" s="42">
        <v>0</v>
      </c>
      <c r="AG19" s="42">
        <v>0</v>
      </c>
      <c r="AH19" s="42">
        <v>1</v>
      </c>
      <c r="AI19" s="42">
        <v>0</v>
      </c>
      <c r="AJ19" s="42">
        <v>0</v>
      </c>
      <c r="AK19" s="42">
        <v>1</v>
      </c>
    </row>
    <row r="20" spans="1:37" ht="19.5" customHeight="1" thickBot="1">
      <c r="A20" s="34" t="s">
        <v>36</v>
      </c>
      <c r="B20" s="42">
        <v>1052</v>
      </c>
      <c r="C20" s="42">
        <v>8</v>
      </c>
      <c r="D20" s="42">
        <v>998</v>
      </c>
      <c r="E20" s="42">
        <v>277</v>
      </c>
      <c r="F20" s="42">
        <v>251</v>
      </c>
      <c r="G20" s="42">
        <v>0</v>
      </c>
      <c r="H20" s="42">
        <v>249</v>
      </c>
      <c r="I20" s="42">
        <v>2</v>
      </c>
      <c r="J20" s="42">
        <v>1</v>
      </c>
      <c r="K20" s="42">
        <v>0</v>
      </c>
      <c r="L20" s="42">
        <v>2</v>
      </c>
      <c r="M20" s="42">
        <v>0</v>
      </c>
      <c r="N20" s="42">
        <v>603</v>
      </c>
      <c r="O20" s="42">
        <v>6</v>
      </c>
      <c r="P20" s="42">
        <v>581</v>
      </c>
      <c r="Q20" s="42">
        <v>187</v>
      </c>
      <c r="R20" s="42">
        <v>61</v>
      </c>
      <c r="S20" s="42">
        <v>1</v>
      </c>
      <c r="T20" s="42">
        <v>48</v>
      </c>
      <c r="U20" s="42">
        <v>41</v>
      </c>
      <c r="V20" s="42">
        <v>0</v>
      </c>
      <c r="W20" s="42">
        <v>0</v>
      </c>
      <c r="X20" s="42">
        <v>0</v>
      </c>
      <c r="Y20" s="42">
        <v>0</v>
      </c>
      <c r="Z20" s="42">
        <v>136</v>
      </c>
      <c r="AA20" s="42">
        <v>1</v>
      </c>
      <c r="AB20" s="42">
        <v>118</v>
      </c>
      <c r="AC20" s="42">
        <v>47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</row>
    <row r="21" spans="1:37" ht="19.5" customHeight="1" thickBot="1">
      <c r="A21" s="34" t="s">
        <v>37</v>
      </c>
      <c r="B21" s="43">
        <v>253</v>
      </c>
      <c r="C21" s="43">
        <v>4</v>
      </c>
      <c r="D21" s="43">
        <v>251</v>
      </c>
      <c r="E21" s="43">
        <v>72</v>
      </c>
      <c r="F21" s="43">
        <v>3</v>
      </c>
      <c r="G21" s="43">
        <v>0</v>
      </c>
      <c r="H21" s="43">
        <v>3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219</v>
      </c>
      <c r="O21" s="43">
        <v>3</v>
      </c>
      <c r="P21" s="43">
        <v>218</v>
      </c>
      <c r="Q21" s="43">
        <v>52</v>
      </c>
      <c r="R21" s="43">
        <v>27</v>
      </c>
      <c r="S21" s="43">
        <v>1</v>
      </c>
      <c r="T21" s="43">
        <v>23</v>
      </c>
      <c r="U21" s="43">
        <v>16</v>
      </c>
      <c r="V21" s="43">
        <v>0</v>
      </c>
      <c r="W21" s="43">
        <v>0</v>
      </c>
      <c r="X21" s="43">
        <v>0</v>
      </c>
      <c r="Y21" s="43">
        <v>0</v>
      </c>
      <c r="Z21" s="43">
        <v>4</v>
      </c>
      <c r="AA21" s="43">
        <v>0</v>
      </c>
      <c r="AB21" s="43">
        <v>6</v>
      </c>
      <c r="AC21" s="43">
        <v>4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1</v>
      </c>
      <c r="AK21" s="43">
        <v>0</v>
      </c>
    </row>
    <row r="22" spans="1:37" ht="19.5" customHeight="1" thickBot="1">
      <c r="A22" s="35" t="s">
        <v>38</v>
      </c>
      <c r="B22" s="42">
        <v>2436</v>
      </c>
      <c r="C22" s="42">
        <v>71</v>
      </c>
      <c r="D22" s="42">
        <v>2342</v>
      </c>
      <c r="E22" s="42">
        <v>698</v>
      </c>
      <c r="F22" s="42">
        <v>381</v>
      </c>
      <c r="G22" s="42">
        <v>3</v>
      </c>
      <c r="H22" s="42">
        <v>385</v>
      </c>
      <c r="I22" s="42">
        <v>1</v>
      </c>
      <c r="J22" s="42">
        <v>5</v>
      </c>
      <c r="K22" s="42">
        <v>1</v>
      </c>
      <c r="L22" s="42">
        <v>9</v>
      </c>
      <c r="M22" s="42">
        <v>1</v>
      </c>
      <c r="N22" s="42">
        <v>1435</v>
      </c>
      <c r="O22" s="42">
        <v>53</v>
      </c>
      <c r="P22" s="42">
        <v>1379</v>
      </c>
      <c r="Q22" s="42">
        <v>476</v>
      </c>
      <c r="R22" s="42">
        <v>267</v>
      </c>
      <c r="S22" s="42">
        <v>6</v>
      </c>
      <c r="T22" s="42">
        <v>235</v>
      </c>
      <c r="U22" s="42">
        <v>138</v>
      </c>
      <c r="V22" s="42">
        <v>0</v>
      </c>
      <c r="W22" s="42">
        <v>0</v>
      </c>
      <c r="X22" s="42">
        <v>0</v>
      </c>
      <c r="Y22" s="42">
        <v>0</v>
      </c>
      <c r="Z22" s="42">
        <v>347</v>
      </c>
      <c r="AA22" s="42">
        <v>8</v>
      </c>
      <c r="AB22" s="42">
        <v>333</v>
      </c>
      <c r="AC22" s="42">
        <v>82</v>
      </c>
      <c r="AD22" s="42">
        <v>0</v>
      </c>
      <c r="AE22" s="42">
        <v>0</v>
      </c>
      <c r="AF22" s="42">
        <v>0</v>
      </c>
      <c r="AG22" s="42">
        <v>0</v>
      </c>
      <c r="AH22" s="42">
        <v>1</v>
      </c>
      <c r="AI22" s="42">
        <v>0</v>
      </c>
      <c r="AJ22" s="42">
        <v>1</v>
      </c>
      <c r="AK22" s="42">
        <v>0</v>
      </c>
    </row>
    <row r="23" spans="1:37" ht="19.5" customHeight="1" thickBot="1">
      <c r="A23" s="36" t="s">
        <v>39</v>
      </c>
      <c r="B23" s="42">
        <v>112</v>
      </c>
      <c r="C23" s="42">
        <v>0</v>
      </c>
      <c r="D23" s="42">
        <v>111</v>
      </c>
      <c r="E23" s="42">
        <v>39</v>
      </c>
      <c r="F23" s="42">
        <v>50</v>
      </c>
      <c r="G23" s="42">
        <v>0</v>
      </c>
      <c r="H23" s="42">
        <v>52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40</v>
      </c>
      <c r="O23" s="42">
        <v>0</v>
      </c>
      <c r="P23" s="42">
        <v>33</v>
      </c>
      <c r="Q23" s="42">
        <v>30</v>
      </c>
      <c r="R23" s="42">
        <v>18</v>
      </c>
      <c r="S23" s="42">
        <v>0</v>
      </c>
      <c r="T23" s="42">
        <v>23</v>
      </c>
      <c r="U23" s="42">
        <v>8</v>
      </c>
      <c r="V23" s="42">
        <v>0</v>
      </c>
      <c r="W23" s="42">
        <v>0</v>
      </c>
      <c r="X23" s="42">
        <v>0</v>
      </c>
      <c r="Y23" s="42">
        <v>0</v>
      </c>
      <c r="Z23" s="42">
        <v>3</v>
      </c>
      <c r="AA23" s="42">
        <v>0</v>
      </c>
      <c r="AB23" s="42">
        <v>3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1</v>
      </c>
      <c r="AI23" s="42">
        <v>0</v>
      </c>
      <c r="AJ23" s="42">
        <v>0</v>
      </c>
      <c r="AK23" s="42">
        <v>1</v>
      </c>
    </row>
    <row r="24" spans="1:38" ht="19.5" customHeight="1" thickBot="1">
      <c r="A24" s="37" t="s">
        <v>40</v>
      </c>
      <c r="B24" s="44">
        <v>22215</v>
      </c>
      <c r="C24" s="44">
        <v>215</v>
      </c>
      <c r="D24" s="44">
        <v>21255</v>
      </c>
      <c r="E24" s="45">
        <v>7555</v>
      </c>
      <c r="F24" s="44">
        <v>4184</v>
      </c>
      <c r="G24" s="44">
        <v>3</v>
      </c>
      <c r="H24" s="44">
        <v>4193</v>
      </c>
      <c r="I24" s="45">
        <v>20</v>
      </c>
      <c r="J24" s="44">
        <v>37</v>
      </c>
      <c r="K24" s="44">
        <v>2</v>
      </c>
      <c r="L24" s="44">
        <v>49</v>
      </c>
      <c r="M24" s="45">
        <v>37</v>
      </c>
      <c r="N24" s="44">
        <v>13126</v>
      </c>
      <c r="O24" s="44">
        <v>161</v>
      </c>
      <c r="P24" s="44">
        <v>12359</v>
      </c>
      <c r="Q24" s="45">
        <v>5600</v>
      </c>
      <c r="R24" s="44">
        <v>2398</v>
      </c>
      <c r="S24" s="44">
        <v>17</v>
      </c>
      <c r="T24" s="44">
        <v>2259</v>
      </c>
      <c r="U24" s="45">
        <v>1251</v>
      </c>
      <c r="V24" s="44">
        <v>0</v>
      </c>
      <c r="W24" s="44">
        <v>0</v>
      </c>
      <c r="X24" s="44">
        <v>0</v>
      </c>
      <c r="Y24" s="45">
        <v>0</v>
      </c>
      <c r="Z24" s="44">
        <v>2464</v>
      </c>
      <c r="AA24" s="44">
        <v>32</v>
      </c>
      <c r="AB24" s="44">
        <v>2385</v>
      </c>
      <c r="AC24" s="45">
        <v>642</v>
      </c>
      <c r="AD24" s="44">
        <v>0</v>
      </c>
      <c r="AE24" s="44">
        <v>0</v>
      </c>
      <c r="AF24" s="44">
        <v>0</v>
      </c>
      <c r="AG24" s="45">
        <v>0</v>
      </c>
      <c r="AH24" s="44">
        <v>6</v>
      </c>
      <c r="AI24" s="44">
        <v>0</v>
      </c>
      <c r="AJ24" s="44">
        <v>10</v>
      </c>
      <c r="AK24" s="44">
        <v>5</v>
      </c>
      <c r="AL24" s="11"/>
    </row>
    <row r="25" spans="1:33" ht="15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2" ht="15" customHeight="1">
      <c r="A26" s="4"/>
      <c r="B26" s="4"/>
    </row>
    <row r="27" spans="1:2" ht="15" customHeight="1">
      <c r="A27" s="4"/>
      <c r="B27" s="4"/>
    </row>
    <row r="28" spans="1:2" ht="15" customHeight="1">
      <c r="A28" s="4"/>
      <c r="B28" s="4"/>
    </row>
    <row r="29" spans="1:2" ht="15" customHeight="1">
      <c r="A29" s="4"/>
      <c r="B29" s="4"/>
    </row>
    <row r="30" spans="1:2" ht="15" customHeight="1">
      <c r="A30" s="4"/>
      <c r="B30" s="4"/>
    </row>
    <row r="31" spans="1:2" ht="15" customHeight="1">
      <c r="A31" s="4"/>
      <c r="B31" s="4"/>
    </row>
    <row r="32" spans="1:2" ht="15" customHeight="1">
      <c r="A32" s="4"/>
      <c r="B32" s="4"/>
    </row>
    <row r="33" spans="1:2" ht="15" customHeight="1">
      <c r="A33" s="4"/>
      <c r="B33" s="4"/>
    </row>
    <row r="34" spans="1:2" ht="15" customHeight="1">
      <c r="A34" s="4"/>
      <c r="B34" s="4"/>
    </row>
    <row r="35" spans="1:2" ht="15" customHeight="1">
      <c r="A35" s="4"/>
      <c r="B35" s="4"/>
    </row>
    <row r="36" spans="1:2" ht="15" customHeight="1">
      <c r="A36" s="4"/>
      <c r="B36" s="4"/>
    </row>
    <row r="37" spans="1:2" ht="15" customHeight="1">
      <c r="A37" s="4"/>
      <c r="B37" s="4"/>
    </row>
    <row r="38" spans="1:2" ht="15" customHeight="1">
      <c r="A38" s="4"/>
      <c r="B38" s="4"/>
    </row>
    <row r="39" spans="1:2" ht="15" customHeight="1">
      <c r="A39" s="4"/>
      <c r="B39" s="4"/>
    </row>
    <row r="40" spans="1:2" ht="15" customHeight="1">
      <c r="A40" s="4"/>
      <c r="B40" s="4"/>
    </row>
    <row r="41" spans="1:2" ht="15" customHeight="1">
      <c r="A41" s="4"/>
      <c r="B41" s="4"/>
    </row>
    <row r="42" spans="1:2" ht="15" customHeight="1">
      <c r="A42" s="4"/>
      <c r="B42" s="4"/>
    </row>
    <row r="43" spans="1:2" ht="15" customHeight="1">
      <c r="A43" s="4"/>
      <c r="B43" s="4"/>
    </row>
    <row r="44" spans="1:2" ht="15" customHeight="1">
      <c r="A44" s="4"/>
      <c r="B44" s="4"/>
    </row>
    <row r="45" spans="1:2" ht="15" customHeight="1">
      <c r="A45" s="4"/>
      <c r="B45" s="4"/>
    </row>
    <row r="46" spans="1:2" ht="15" customHeight="1">
      <c r="A46" s="4"/>
      <c r="B46" s="4"/>
    </row>
    <row r="47" spans="1:2" ht="15" customHeight="1">
      <c r="A47" s="4"/>
      <c r="B47" s="4"/>
    </row>
    <row r="48" spans="1:2" ht="15" customHeight="1">
      <c r="A48" s="4"/>
      <c r="B48" s="4"/>
    </row>
    <row r="49" spans="1:2" ht="15" customHeight="1">
      <c r="A49" s="4"/>
      <c r="B49" s="4"/>
    </row>
    <row r="50" spans="1:2" ht="15" customHeight="1">
      <c r="A50" s="4"/>
      <c r="B50" s="4"/>
    </row>
    <row r="51" spans="1:2" ht="15" customHeight="1">
      <c r="A51" s="4"/>
      <c r="B51" s="4"/>
    </row>
    <row r="52" spans="1:2" ht="15" customHeight="1">
      <c r="A52" s="4"/>
      <c r="B52" s="4"/>
    </row>
    <row r="53" spans="1:2" ht="15" customHeight="1">
      <c r="A53" s="4"/>
      <c r="B53" s="4"/>
    </row>
    <row r="54" spans="1:2" ht="15" customHeight="1">
      <c r="A54" s="4"/>
      <c r="B54" s="4"/>
    </row>
    <row r="55" spans="1:2" ht="15" customHeight="1">
      <c r="A55" s="4"/>
      <c r="B55" s="4"/>
    </row>
    <row r="56" spans="1:2" ht="15" customHeight="1">
      <c r="A56" s="4"/>
      <c r="B56" s="4"/>
    </row>
    <row r="57" spans="1:2" ht="15" customHeight="1">
      <c r="A57" s="4"/>
      <c r="B57" s="4"/>
    </row>
    <row r="58" spans="1:2" ht="15" customHeight="1">
      <c r="A58" s="4"/>
      <c r="B58" s="4"/>
    </row>
    <row r="59" spans="1:2" ht="15" customHeight="1">
      <c r="A59" s="4"/>
      <c r="B59" s="4"/>
    </row>
    <row r="60" spans="1:2" ht="15" customHeight="1">
      <c r="A60" s="4"/>
      <c r="B60" s="4"/>
    </row>
    <row r="61" spans="1:2" ht="15" customHeight="1">
      <c r="A61" s="4"/>
      <c r="B61" s="4"/>
    </row>
    <row r="62" spans="1:2" ht="15" customHeight="1">
      <c r="A62" s="4"/>
      <c r="B62" s="4"/>
    </row>
    <row r="63" spans="1:2" ht="15" customHeight="1">
      <c r="A63" s="4"/>
      <c r="B63" s="4"/>
    </row>
    <row r="64" spans="1:2" ht="15" customHeight="1">
      <c r="A64" s="4"/>
      <c r="B64" s="4"/>
    </row>
    <row r="65" spans="1:2" ht="15" customHeight="1">
      <c r="A65" s="4"/>
      <c r="B65" s="4"/>
    </row>
    <row r="66" spans="1:2" ht="15" customHeight="1">
      <c r="A66" s="4"/>
      <c r="B66" s="4"/>
    </row>
    <row r="67" spans="1:2" ht="15" customHeight="1">
      <c r="A67" s="4"/>
      <c r="B67" s="4"/>
    </row>
    <row r="68" spans="1:2" ht="15" customHeight="1">
      <c r="A68" s="4"/>
      <c r="B68" s="4"/>
    </row>
    <row r="69" spans="1:2" ht="15" customHeight="1">
      <c r="A69" s="4"/>
      <c r="B69" s="4"/>
    </row>
    <row r="70" spans="1:2" ht="15" customHeight="1">
      <c r="A70" s="4"/>
      <c r="B70" s="4"/>
    </row>
    <row r="71" spans="1:2" ht="15" customHeight="1">
      <c r="A71" s="4"/>
      <c r="B71" s="4"/>
    </row>
    <row r="72" spans="1:2" ht="15" customHeight="1">
      <c r="A72" s="4"/>
      <c r="B72" s="4"/>
    </row>
    <row r="73" spans="1:2" ht="15" customHeight="1">
      <c r="A73" s="4"/>
      <c r="B73" s="4"/>
    </row>
    <row r="74" spans="1:2" ht="15" customHeight="1">
      <c r="A74" s="4"/>
      <c r="B74" s="4"/>
    </row>
    <row r="75" spans="1:2" ht="15" customHeight="1">
      <c r="A75" s="4"/>
      <c r="B75" s="4"/>
    </row>
    <row r="76" spans="1:2" ht="15" customHeight="1">
      <c r="A76" s="4"/>
      <c r="B76" s="4"/>
    </row>
    <row r="77" spans="1:2" ht="15" customHeight="1">
      <c r="A77" s="4"/>
      <c r="B77" s="4"/>
    </row>
    <row r="78" spans="1:2" ht="15" customHeight="1">
      <c r="A78" s="4"/>
      <c r="B78" s="4"/>
    </row>
    <row r="79" spans="1:2" ht="15" customHeight="1">
      <c r="A79" s="4"/>
      <c r="B79" s="4"/>
    </row>
    <row r="80" spans="1:2" ht="15" customHeight="1">
      <c r="A80" s="4"/>
      <c r="B80" s="4"/>
    </row>
    <row r="81" spans="1:2" ht="15" customHeight="1">
      <c r="A81" s="4"/>
      <c r="B81" s="4"/>
    </row>
    <row r="82" spans="1:2" ht="15" customHeight="1">
      <c r="A82" s="4"/>
      <c r="B82" s="4"/>
    </row>
    <row r="83" spans="1:2" ht="15" customHeight="1">
      <c r="A83" s="4"/>
      <c r="B83" s="4"/>
    </row>
    <row r="84" spans="1:2" ht="15" customHeight="1">
      <c r="A84" s="4"/>
      <c r="B84" s="4"/>
    </row>
    <row r="85" spans="1:2" ht="15" customHeight="1">
      <c r="A85" s="4"/>
      <c r="B85" s="4"/>
    </row>
    <row r="86" spans="1:2" ht="15" customHeight="1">
      <c r="A86" s="4"/>
      <c r="B86" s="4"/>
    </row>
    <row r="87" spans="1:2" ht="15" customHeight="1">
      <c r="A87" s="4"/>
      <c r="B87" s="4"/>
    </row>
    <row r="88" spans="1:2" ht="15" customHeight="1">
      <c r="A88" s="4"/>
      <c r="B88" s="4"/>
    </row>
    <row r="89" spans="1:2" ht="15" customHeight="1">
      <c r="A89" s="4"/>
      <c r="B89" s="4"/>
    </row>
    <row r="90" spans="1:2" ht="15" customHeight="1">
      <c r="A90" s="4"/>
      <c r="B90" s="4"/>
    </row>
    <row r="91" spans="1:2" ht="15" customHeight="1">
      <c r="A91" s="4"/>
      <c r="B91" s="4"/>
    </row>
    <row r="92" spans="1:2" ht="15" customHeight="1">
      <c r="A92" s="4"/>
      <c r="B92" s="4"/>
    </row>
    <row r="93" spans="1:2" ht="15" customHeight="1">
      <c r="A93" s="4"/>
      <c r="B93" s="4"/>
    </row>
    <row r="94" spans="1:2" ht="15" customHeight="1">
      <c r="A94" s="4"/>
      <c r="B94" s="4"/>
    </row>
    <row r="95" spans="1:2" ht="15" customHeight="1">
      <c r="A95" s="4"/>
      <c r="B95" s="4"/>
    </row>
    <row r="96" spans="1:2" ht="15" customHeight="1">
      <c r="A96" s="4"/>
      <c r="B96" s="4"/>
    </row>
    <row r="97" spans="1:2" ht="15" customHeight="1">
      <c r="A97" s="4"/>
      <c r="B97" s="4"/>
    </row>
    <row r="98" spans="1:2" ht="15" customHeight="1">
      <c r="A98" s="4"/>
      <c r="B98" s="4"/>
    </row>
    <row r="99" spans="1:2" ht="15" customHeight="1">
      <c r="A99" s="4"/>
      <c r="B99" s="4"/>
    </row>
    <row r="100" spans="1:2" ht="15" customHeight="1">
      <c r="A100" s="4"/>
      <c r="B100" s="4"/>
    </row>
    <row r="101" spans="1:2" ht="15" customHeight="1">
      <c r="A101" s="4"/>
      <c r="B101" s="4"/>
    </row>
    <row r="102" spans="1:2" ht="15" customHeight="1">
      <c r="A102" s="4"/>
      <c r="B102" s="4"/>
    </row>
    <row r="103" spans="1:2" ht="15" customHeight="1">
      <c r="A103" s="4"/>
      <c r="B103" s="4"/>
    </row>
    <row r="104" spans="1:2" ht="15" customHeight="1">
      <c r="A104" s="4"/>
      <c r="B104" s="4"/>
    </row>
    <row r="105" spans="1:2" ht="15" customHeight="1">
      <c r="A105" s="4"/>
      <c r="B105" s="4"/>
    </row>
    <row r="106" spans="1:2" ht="15" customHeight="1">
      <c r="A106" s="4"/>
      <c r="B106" s="4"/>
    </row>
    <row r="107" spans="1:2" ht="15" customHeight="1">
      <c r="A107" s="4"/>
      <c r="B107" s="4"/>
    </row>
    <row r="108" spans="1:2" ht="15" customHeight="1">
      <c r="A108" s="4"/>
      <c r="B108" s="4"/>
    </row>
    <row r="109" spans="1:2" ht="15" customHeight="1">
      <c r="A109" s="4"/>
      <c r="B109" s="4"/>
    </row>
    <row r="110" spans="1:2" ht="15" customHeight="1">
      <c r="A110" s="4"/>
      <c r="B110" s="4"/>
    </row>
    <row r="111" spans="1:2" ht="15" customHeight="1">
      <c r="A111" s="4"/>
      <c r="B111" s="4"/>
    </row>
    <row r="112" spans="1:2" ht="15" customHeight="1">
      <c r="A112" s="4"/>
      <c r="B112" s="4"/>
    </row>
    <row r="113" spans="1:2" ht="15" customHeight="1">
      <c r="A113" s="4"/>
      <c r="B113" s="4"/>
    </row>
    <row r="114" spans="1:2" ht="15" customHeight="1">
      <c r="A114" s="4"/>
      <c r="B114" s="4"/>
    </row>
    <row r="115" spans="1:2" ht="15" customHeight="1">
      <c r="A115" s="4"/>
      <c r="B115" s="4"/>
    </row>
    <row r="116" spans="1:2" ht="15" customHeight="1">
      <c r="A116" s="4"/>
      <c r="B116" s="4"/>
    </row>
    <row r="117" spans="1:2" ht="15" customHeight="1">
      <c r="A117" s="4"/>
      <c r="B117" s="4"/>
    </row>
    <row r="118" spans="1:2" ht="15" customHeight="1">
      <c r="A118" s="4"/>
      <c r="B118" s="4"/>
    </row>
    <row r="119" spans="1:2" ht="15" customHeight="1">
      <c r="A119" s="4"/>
      <c r="B119" s="4"/>
    </row>
    <row r="120" spans="1:2" ht="15" customHeight="1">
      <c r="A120" s="4"/>
      <c r="B120" s="4"/>
    </row>
    <row r="121" spans="1:2" ht="15" customHeight="1">
      <c r="A121" s="4"/>
      <c r="B121" s="4"/>
    </row>
    <row r="122" spans="1:2" ht="15" customHeight="1">
      <c r="A122" s="4"/>
      <c r="B122" s="4"/>
    </row>
    <row r="123" spans="1:2" ht="15" customHeight="1">
      <c r="A123" s="4"/>
      <c r="B123" s="4"/>
    </row>
    <row r="124" spans="1:2" ht="15" customHeight="1">
      <c r="A124" s="4"/>
      <c r="B124" s="4"/>
    </row>
    <row r="125" spans="1:2" ht="15" customHeight="1">
      <c r="A125" s="4"/>
      <c r="B125" s="4"/>
    </row>
    <row r="126" spans="1:2" ht="15" customHeight="1">
      <c r="A126" s="4"/>
      <c r="B126" s="4"/>
    </row>
    <row r="127" spans="1:2" ht="15" customHeight="1">
      <c r="A127" s="4"/>
      <c r="B127" s="4"/>
    </row>
    <row r="128" spans="1:2" ht="15" customHeight="1">
      <c r="A128" s="4"/>
      <c r="B128" s="4"/>
    </row>
    <row r="129" spans="1:2" ht="15" customHeight="1">
      <c r="A129" s="4"/>
      <c r="B129" s="4"/>
    </row>
    <row r="130" spans="1:2" ht="15" customHeight="1">
      <c r="A130" s="4"/>
      <c r="B130" s="4"/>
    </row>
    <row r="131" spans="1:2" ht="15" customHeight="1">
      <c r="A131" s="4"/>
      <c r="B131" s="4"/>
    </row>
    <row r="132" spans="1:2" ht="15" customHeight="1">
      <c r="A132" s="4"/>
      <c r="B132" s="4"/>
    </row>
    <row r="133" spans="1:2" ht="15" customHeight="1">
      <c r="A133" s="4"/>
      <c r="B133" s="4"/>
    </row>
    <row r="134" spans="1:2" ht="15" customHeight="1">
      <c r="A134" s="4"/>
      <c r="B134" s="4"/>
    </row>
    <row r="135" spans="1:2" ht="15" customHeight="1">
      <c r="A135" s="4"/>
      <c r="B135" s="4"/>
    </row>
    <row r="136" spans="1:2" ht="15" customHeight="1">
      <c r="A136" s="4"/>
      <c r="B136" s="4"/>
    </row>
    <row r="137" spans="1:2" ht="15" customHeight="1">
      <c r="A137" s="4"/>
      <c r="B137" s="4"/>
    </row>
    <row r="138" spans="1:2" ht="15" customHeight="1">
      <c r="A138" s="4"/>
      <c r="B138" s="4"/>
    </row>
    <row r="139" spans="1:2" ht="15" customHeight="1">
      <c r="A139" s="4"/>
      <c r="B139" s="4"/>
    </row>
    <row r="140" spans="1:2" ht="15" customHeight="1">
      <c r="A140" s="4"/>
      <c r="B140" s="4"/>
    </row>
    <row r="141" spans="1:2" ht="15" customHeight="1">
      <c r="A141" s="4"/>
      <c r="B141" s="4"/>
    </row>
    <row r="142" spans="1:2" ht="15" customHeight="1">
      <c r="A142" s="4"/>
      <c r="B142" s="4"/>
    </row>
    <row r="143" spans="1:2" ht="15" customHeight="1">
      <c r="A143" s="4"/>
      <c r="B143" s="4"/>
    </row>
    <row r="144" spans="1:2" ht="15" customHeight="1">
      <c r="A144" s="4"/>
      <c r="B144" s="4"/>
    </row>
    <row r="145" spans="1:2" ht="15" customHeight="1">
      <c r="A145" s="4"/>
      <c r="B145" s="4"/>
    </row>
    <row r="146" spans="1:2" ht="15" customHeight="1">
      <c r="A146" s="4"/>
      <c r="B146" s="4"/>
    </row>
    <row r="147" spans="1:2" ht="15" customHeight="1">
      <c r="A147" s="4"/>
      <c r="B147" s="4"/>
    </row>
    <row r="148" spans="1:2" ht="15" customHeight="1">
      <c r="A148" s="4"/>
      <c r="B148" s="4"/>
    </row>
    <row r="149" spans="1:2" ht="15" customHeight="1">
      <c r="A149" s="4"/>
      <c r="B149" s="4"/>
    </row>
    <row r="150" spans="1:2" ht="15" customHeight="1">
      <c r="A150" s="4"/>
      <c r="B150" s="4"/>
    </row>
    <row r="151" spans="1:2" ht="15" customHeight="1">
      <c r="A151" s="4"/>
      <c r="B151" s="4"/>
    </row>
    <row r="152" spans="1:2" ht="15" customHeight="1">
      <c r="A152" s="4"/>
      <c r="B152" s="4"/>
    </row>
    <row r="153" spans="1:2" ht="15" customHeight="1">
      <c r="A153" s="4"/>
      <c r="B153" s="4"/>
    </row>
    <row r="154" spans="1:2" ht="15" customHeight="1">
      <c r="A154" s="4"/>
      <c r="B154" s="4"/>
    </row>
    <row r="155" spans="1:2" ht="15" customHeight="1">
      <c r="A155" s="4"/>
      <c r="B155" s="4"/>
    </row>
    <row r="156" spans="1:2" ht="15" customHeight="1">
      <c r="A156" s="4"/>
      <c r="B156" s="4"/>
    </row>
    <row r="157" spans="1:2" ht="15" customHeight="1">
      <c r="A157" s="4"/>
      <c r="B157" s="4"/>
    </row>
    <row r="158" spans="1:2" ht="15" customHeight="1">
      <c r="A158" s="4"/>
      <c r="B158" s="4"/>
    </row>
    <row r="159" spans="1:2" ht="15" customHeight="1">
      <c r="A159" s="4"/>
      <c r="B159" s="4"/>
    </row>
    <row r="160" spans="1:2" ht="15" customHeight="1">
      <c r="A160" s="4"/>
      <c r="B160" s="4"/>
    </row>
    <row r="161" spans="1:2" ht="15" customHeight="1">
      <c r="A161" s="4"/>
      <c r="B161" s="4"/>
    </row>
    <row r="162" spans="1:2" ht="15" customHeight="1">
      <c r="A162" s="4"/>
      <c r="B162" s="4"/>
    </row>
    <row r="163" spans="1:2" ht="15" customHeight="1">
      <c r="A163" s="4"/>
      <c r="B163" s="4"/>
    </row>
    <row r="164" spans="1:2" ht="15" customHeight="1">
      <c r="A164" s="4"/>
      <c r="B164" s="4"/>
    </row>
    <row r="165" spans="1:2" ht="15" customHeight="1">
      <c r="A165" s="4"/>
      <c r="B165" s="4"/>
    </row>
    <row r="166" spans="1:2" ht="15" customHeight="1">
      <c r="A166" s="4"/>
      <c r="B166" s="4"/>
    </row>
    <row r="167" spans="1:2" ht="15" customHeight="1">
      <c r="A167" s="4"/>
      <c r="B167" s="4"/>
    </row>
    <row r="168" spans="1:2" ht="15" customHeight="1">
      <c r="A168" s="4"/>
      <c r="B168" s="4"/>
    </row>
    <row r="169" spans="1:2" ht="15" customHeight="1">
      <c r="A169" s="4"/>
      <c r="B169" s="4"/>
    </row>
    <row r="170" spans="1:2" ht="15" customHeight="1">
      <c r="A170" s="4"/>
      <c r="B170" s="4"/>
    </row>
    <row r="171" spans="1:2" ht="15" customHeight="1">
      <c r="A171" s="4"/>
      <c r="B171" s="4"/>
    </row>
    <row r="172" spans="1:2" ht="15" customHeight="1">
      <c r="A172" s="4"/>
      <c r="B172" s="4"/>
    </row>
    <row r="173" spans="1:2" ht="15" customHeight="1">
      <c r="A173" s="4"/>
      <c r="B173" s="4"/>
    </row>
    <row r="174" spans="1:2" ht="15" customHeight="1">
      <c r="A174" s="4"/>
      <c r="B174" s="4"/>
    </row>
    <row r="175" spans="1:2" ht="15" customHeight="1">
      <c r="A175" s="4"/>
      <c r="B175" s="4"/>
    </row>
    <row r="176" spans="1:2" ht="15" customHeight="1">
      <c r="A176" s="4"/>
      <c r="B176" s="4"/>
    </row>
    <row r="177" spans="1:2" ht="15" customHeight="1">
      <c r="A177" s="4"/>
      <c r="B177" s="4"/>
    </row>
    <row r="178" spans="1:2" ht="15" customHeight="1">
      <c r="A178" s="4"/>
      <c r="B178" s="4"/>
    </row>
    <row r="179" spans="1:2" ht="15" customHeight="1">
      <c r="A179" s="4"/>
      <c r="B179" s="4"/>
    </row>
    <row r="180" spans="1:2" ht="15" customHeight="1">
      <c r="A180" s="4"/>
      <c r="B180" s="4"/>
    </row>
    <row r="181" spans="1:2" ht="15" customHeight="1">
      <c r="A181" s="4"/>
      <c r="B181" s="4"/>
    </row>
    <row r="182" spans="1:2" ht="15" customHeight="1">
      <c r="A182" s="4"/>
      <c r="B182" s="4"/>
    </row>
    <row r="183" spans="1:2" ht="15" customHeight="1">
      <c r="A183" s="4"/>
      <c r="B183" s="4"/>
    </row>
    <row r="184" spans="1:2" ht="15" customHeight="1">
      <c r="A184" s="4"/>
      <c r="B184" s="4"/>
    </row>
    <row r="185" spans="1:2" ht="15" customHeight="1">
      <c r="A185" s="4"/>
      <c r="B185" s="4"/>
    </row>
    <row r="186" spans="1:2" ht="15" customHeight="1">
      <c r="A186" s="4"/>
      <c r="B186" s="4"/>
    </row>
    <row r="187" spans="1:2" ht="15" customHeight="1">
      <c r="A187" s="4"/>
      <c r="B187" s="4"/>
    </row>
    <row r="188" spans="1:2" ht="15" customHeight="1">
      <c r="A188" s="4"/>
      <c r="B188" s="4"/>
    </row>
    <row r="189" spans="1:2" ht="15" customHeight="1">
      <c r="A189" s="4"/>
      <c r="B189" s="4"/>
    </row>
    <row r="190" spans="1:2" ht="15" customHeight="1">
      <c r="A190" s="4"/>
      <c r="B190" s="4"/>
    </row>
    <row r="191" spans="1:2" ht="15" customHeight="1">
      <c r="A191" s="4"/>
      <c r="B191" s="4"/>
    </row>
    <row r="192" spans="1:2" ht="15" customHeight="1">
      <c r="A192" s="4"/>
      <c r="B192" s="4"/>
    </row>
    <row r="193" spans="1:2" ht="15" customHeight="1">
      <c r="A193" s="4"/>
      <c r="B193" s="4"/>
    </row>
    <row r="194" spans="1:2" ht="15" customHeight="1">
      <c r="A194" s="4"/>
      <c r="B194" s="4"/>
    </row>
    <row r="195" spans="1:2" ht="15" customHeight="1">
      <c r="A195" s="4"/>
      <c r="B195" s="4"/>
    </row>
    <row r="196" spans="1:2" ht="15" customHeight="1">
      <c r="A196" s="4"/>
      <c r="B196" s="4"/>
    </row>
    <row r="197" spans="1:2" ht="15" customHeight="1">
      <c r="A197" s="4"/>
      <c r="B197" s="4"/>
    </row>
    <row r="198" spans="1:2" ht="15" customHeight="1">
      <c r="A198" s="4"/>
      <c r="B198" s="4"/>
    </row>
    <row r="199" spans="1:2" ht="15" customHeight="1">
      <c r="A199" s="4"/>
      <c r="B199" s="4"/>
    </row>
    <row r="200" spans="1:2" ht="15" customHeight="1">
      <c r="A200" s="4"/>
      <c r="B200" s="4"/>
    </row>
    <row r="201" spans="1:2" ht="15" customHeight="1">
      <c r="A201" s="4"/>
      <c r="B201" s="4"/>
    </row>
    <row r="202" spans="1:2" ht="15" customHeight="1">
      <c r="A202" s="4"/>
      <c r="B202" s="4"/>
    </row>
    <row r="203" spans="1:2" ht="15" customHeight="1">
      <c r="A203" s="4"/>
      <c r="B203" s="4"/>
    </row>
    <row r="204" spans="1:2" ht="15" customHeight="1">
      <c r="A204" s="4"/>
      <c r="B204" s="4"/>
    </row>
    <row r="205" spans="1:2" ht="15" customHeight="1">
      <c r="A205" s="4"/>
      <c r="B205" s="4"/>
    </row>
    <row r="206" spans="1:2" ht="15" customHeight="1">
      <c r="A206" s="4"/>
      <c r="B206" s="4"/>
    </row>
    <row r="207" spans="1:2" ht="15" customHeight="1">
      <c r="A207" s="4"/>
      <c r="B207" s="4"/>
    </row>
    <row r="208" spans="1:2" ht="15" customHeight="1">
      <c r="A208" s="4"/>
      <c r="B208" s="4"/>
    </row>
    <row r="209" spans="1:2" ht="15" customHeight="1">
      <c r="A209" s="4"/>
      <c r="B209" s="4"/>
    </row>
    <row r="210" spans="1:2" ht="15" customHeight="1">
      <c r="A210" s="4"/>
      <c r="B210" s="4"/>
    </row>
    <row r="211" spans="1:2" ht="15" customHeight="1">
      <c r="A211" s="4"/>
      <c r="B211" s="4"/>
    </row>
    <row r="212" spans="1:2" ht="15" customHeight="1">
      <c r="A212" s="4"/>
      <c r="B212" s="4"/>
    </row>
    <row r="213" spans="1:2" ht="15" customHeight="1">
      <c r="A213" s="4"/>
      <c r="B213" s="4"/>
    </row>
    <row r="214" spans="1:2" ht="15" customHeight="1">
      <c r="A214" s="4"/>
      <c r="B214" s="4"/>
    </row>
    <row r="215" spans="1:2" ht="15" customHeight="1">
      <c r="A215" s="4"/>
      <c r="B215" s="4"/>
    </row>
    <row r="216" spans="1:2" ht="15" customHeight="1">
      <c r="A216" s="4"/>
      <c r="B216" s="4"/>
    </row>
    <row r="217" spans="1:2" ht="15" customHeight="1">
      <c r="A217" s="4"/>
      <c r="B217" s="4"/>
    </row>
    <row r="218" spans="1:2" ht="15" customHeight="1">
      <c r="A218" s="4"/>
      <c r="B218" s="4"/>
    </row>
    <row r="219" spans="1:2" ht="15" customHeight="1">
      <c r="A219" s="4"/>
      <c r="B219" s="4"/>
    </row>
    <row r="220" spans="1:2" ht="15" customHeight="1">
      <c r="A220" s="4"/>
      <c r="B220" s="4"/>
    </row>
    <row r="221" spans="1:2" ht="15" customHeight="1">
      <c r="A221" s="4"/>
      <c r="B221" s="4"/>
    </row>
    <row r="222" spans="1:2" ht="15" customHeight="1">
      <c r="A222" s="4"/>
      <c r="B222" s="4"/>
    </row>
    <row r="223" spans="1:2" ht="15" customHeight="1">
      <c r="A223" s="4"/>
      <c r="B223" s="4"/>
    </row>
    <row r="224" spans="1:2" ht="15" customHeight="1">
      <c r="A224" s="4"/>
      <c r="B224" s="4"/>
    </row>
    <row r="225" spans="1:2" ht="15" customHeight="1">
      <c r="A225" s="4"/>
      <c r="B225" s="4"/>
    </row>
    <row r="226" spans="1:2" ht="15" customHeight="1">
      <c r="A226" s="4"/>
      <c r="B226" s="4"/>
    </row>
    <row r="227" spans="1:2" ht="15" customHeight="1">
      <c r="A227" s="4"/>
      <c r="B227" s="4"/>
    </row>
    <row r="228" spans="1:2" ht="15" customHeight="1">
      <c r="A228" s="4"/>
      <c r="B228" s="4"/>
    </row>
    <row r="229" spans="1:2" ht="15" customHeight="1">
      <c r="A229" s="4"/>
      <c r="B229" s="4"/>
    </row>
    <row r="230" spans="1:2" ht="15" customHeight="1">
      <c r="A230" s="4"/>
      <c r="B230" s="4"/>
    </row>
    <row r="231" spans="1:2" ht="15" customHeight="1">
      <c r="A231" s="4"/>
      <c r="B231" s="4"/>
    </row>
    <row r="232" spans="1:2" ht="15" customHeight="1">
      <c r="A232" s="4"/>
      <c r="B232" s="4"/>
    </row>
    <row r="233" spans="1:2" ht="15" customHeight="1">
      <c r="A233" s="4"/>
      <c r="B233" s="4"/>
    </row>
    <row r="234" spans="1:2" ht="15" customHeight="1">
      <c r="A234" s="4"/>
      <c r="B234" s="4"/>
    </row>
    <row r="235" spans="1:2" ht="15" customHeight="1">
      <c r="A235" s="4"/>
      <c r="B235" s="4"/>
    </row>
    <row r="236" spans="1:2" ht="15" customHeight="1">
      <c r="A236" s="4"/>
      <c r="B236" s="4"/>
    </row>
    <row r="237" spans="1:2" ht="15" customHeight="1">
      <c r="A237" s="4"/>
      <c r="B237" s="4"/>
    </row>
    <row r="238" spans="1:2" ht="15" customHeight="1">
      <c r="A238" s="4"/>
      <c r="B238" s="4"/>
    </row>
    <row r="239" spans="1:2" ht="15" customHeight="1">
      <c r="A239" s="4"/>
      <c r="B239" s="4"/>
    </row>
    <row r="240" spans="1:2" ht="15" customHeight="1">
      <c r="A240" s="4"/>
      <c r="B240" s="4"/>
    </row>
    <row r="241" spans="1:2" ht="15" customHeight="1">
      <c r="A241" s="4"/>
      <c r="B241" s="4"/>
    </row>
    <row r="242" spans="1:2" ht="15" customHeight="1">
      <c r="A242" s="4"/>
      <c r="B242" s="4"/>
    </row>
    <row r="243" spans="1:2" ht="15" customHeight="1">
      <c r="A243" s="4"/>
      <c r="B243" s="4"/>
    </row>
    <row r="244" spans="1:2" ht="15" customHeight="1">
      <c r="A244" s="4"/>
      <c r="B244" s="4"/>
    </row>
    <row r="245" spans="1:2" ht="15" customHeight="1">
      <c r="A245" s="4"/>
      <c r="B245" s="4"/>
    </row>
    <row r="246" spans="1:2" ht="15" customHeight="1">
      <c r="A246" s="4"/>
      <c r="B246" s="4"/>
    </row>
    <row r="247" spans="1:2" ht="15" customHeight="1">
      <c r="A247" s="4"/>
      <c r="B247" s="4"/>
    </row>
    <row r="248" spans="1:2" ht="15" customHeight="1">
      <c r="A248" s="4"/>
      <c r="B248" s="4"/>
    </row>
    <row r="249" spans="1:2" ht="15" customHeight="1">
      <c r="A249" s="4"/>
      <c r="B249" s="4"/>
    </row>
    <row r="250" spans="1:2" ht="15" customHeight="1">
      <c r="A250" s="4"/>
      <c r="B250" s="4"/>
    </row>
    <row r="251" spans="1:2" ht="15" customHeight="1">
      <c r="A251" s="4"/>
      <c r="B251" s="4"/>
    </row>
    <row r="252" spans="1:2" ht="15" customHeight="1">
      <c r="A252" s="4"/>
      <c r="B252" s="4"/>
    </row>
    <row r="253" spans="1:2" ht="15" customHeight="1">
      <c r="A253" s="4"/>
      <c r="B253" s="4"/>
    </row>
    <row r="254" spans="1:2" ht="15" customHeight="1">
      <c r="A254" s="4"/>
      <c r="B254" s="4"/>
    </row>
    <row r="255" spans="1:2" ht="15" customHeight="1">
      <c r="A255" s="4"/>
      <c r="B255" s="4"/>
    </row>
    <row r="256" spans="1:2" ht="15" customHeight="1">
      <c r="A256" s="4"/>
      <c r="B256" s="4"/>
    </row>
    <row r="257" spans="1:2" ht="15" customHeight="1">
      <c r="A257" s="4"/>
      <c r="B257" s="4"/>
    </row>
    <row r="258" spans="1:2" ht="15" customHeight="1">
      <c r="A258" s="4"/>
      <c r="B258" s="4"/>
    </row>
    <row r="259" spans="1:2" ht="15" customHeight="1">
      <c r="A259" s="4"/>
      <c r="B259" s="4"/>
    </row>
    <row r="260" spans="1:2" ht="15" customHeight="1">
      <c r="A260" s="4"/>
      <c r="B260" s="4"/>
    </row>
    <row r="261" spans="1:2" ht="15" customHeight="1">
      <c r="A261" s="4"/>
      <c r="B261" s="4"/>
    </row>
    <row r="262" spans="1:2" ht="15" customHeight="1">
      <c r="A262" s="4"/>
      <c r="B262" s="4"/>
    </row>
    <row r="263" spans="1:2" ht="15" customHeight="1">
      <c r="A263" s="4"/>
      <c r="B263" s="4"/>
    </row>
    <row r="264" spans="1:2" ht="15" customHeight="1">
      <c r="A264" s="4"/>
      <c r="B264" s="4"/>
    </row>
    <row r="265" spans="1:2" ht="15" customHeight="1">
      <c r="A265" s="4"/>
      <c r="B265" s="4"/>
    </row>
    <row r="266" spans="1:2" ht="15" customHeight="1">
      <c r="A266" s="4"/>
      <c r="B266" s="4"/>
    </row>
    <row r="267" spans="1:2" ht="15" customHeight="1">
      <c r="A267" s="4"/>
      <c r="B267" s="4"/>
    </row>
    <row r="268" spans="1:2" ht="15" customHeight="1">
      <c r="A268" s="4"/>
      <c r="B268" s="4"/>
    </row>
    <row r="269" spans="1:2" ht="15" customHeight="1">
      <c r="A269" s="4"/>
      <c r="B269" s="4"/>
    </row>
    <row r="270" spans="1:2" ht="15" customHeight="1">
      <c r="A270" s="4"/>
      <c r="B270" s="4"/>
    </row>
    <row r="271" spans="1:2" ht="15" customHeight="1">
      <c r="A271" s="4"/>
      <c r="B271" s="4"/>
    </row>
    <row r="272" spans="1:2" ht="15" customHeight="1">
      <c r="A272" s="4"/>
      <c r="B272" s="4"/>
    </row>
    <row r="273" spans="1:2" ht="15" customHeight="1">
      <c r="A273" s="4"/>
      <c r="B273" s="4"/>
    </row>
    <row r="274" spans="1:2" ht="15" customHeight="1">
      <c r="A274" s="4"/>
      <c r="B274" s="4"/>
    </row>
    <row r="275" spans="1:2" ht="15" customHeight="1">
      <c r="A275" s="4"/>
      <c r="B275" s="4"/>
    </row>
    <row r="276" spans="1:2" ht="15" customHeight="1">
      <c r="A276" s="4"/>
      <c r="B276" s="4"/>
    </row>
    <row r="277" spans="1:2" ht="15" customHeight="1">
      <c r="A277" s="4"/>
      <c r="B277" s="4"/>
    </row>
    <row r="278" spans="1:2" ht="15" customHeight="1">
      <c r="A278" s="4"/>
      <c r="B278" s="4"/>
    </row>
    <row r="279" spans="1:2" ht="15" customHeight="1">
      <c r="A279" s="4"/>
      <c r="B279" s="4"/>
    </row>
    <row r="280" spans="1:2" ht="15" customHeight="1">
      <c r="A280" s="4"/>
      <c r="B280" s="4"/>
    </row>
    <row r="281" spans="1:2" ht="15" customHeight="1">
      <c r="A281" s="4"/>
      <c r="B281" s="4"/>
    </row>
    <row r="282" spans="1:2" ht="15" customHeight="1">
      <c r="A282" s="4"/>
      <c r="B282" s="4"/>
    </row>
    <row r="283" spans="1:2" ht="15" customHeight="1">
      <c r="A283" s="4"/>
      <c r="B283" s="4"/>
    </row>
    <row r="284" spans="1:2" ht="15" customHeight="1">
      <c r="A284" s="4"/>
      <c r="B284" s="4"/>
    </row>
    <row r="285" spans="1:2" ht="15" customHeight="1">
      <c r="A285" s="4"/>
      <c r="B285" s="4"/>
    </row>
    <row r="286" spans="1:2" ht="15" customHeight="1">
      <c r="A286" s="4"/>
      <c r="B286" s="4"/>
    </row>
    <row r="287" spans="1:2" ht="15" customHeight="1">
      <c r="A287" s="4"/>
      <c r="B287" s="4"/>
    </row>
    <row r="288" spans="1:2" ht="15" customHeight="1">
      <c r="A288" s="4"/>
      <c r="B288" s="4"/>
    </row>
    <row r="289" spans="1:2" ht="15" customHeight="1">
      <c r="A289" s="4"/>
      <c r="B289" s="4"/>
    </row>
    <row r="290" spans="1:2" ht="15" customHeight="1">
      <c r="A290" s="4"/>
      <c r="B290" s="4"/>
    </row>
    <row r="291" spans="1:2" ht="15" customHeight="1">
      <c r="A291" s="4"/>
      <c r="B291" s="4"/>
    </row>
    <row r="292" spans="1:2" ht="15" customHeight="1">
      <c r="A292" s="4"/>
      <c r="B292" s="4"/>
    </row>
    <row r="293" spans="1:2" ht="15" customHeight="1">
      <c r="A293" s="4"/>
      <c r="B293" s="4"/>
    </row>
    <row r="294" spans="1:2" ht="15" customHeight="1">
      <c r="A294" s="4"/>
      <c r="B294" s="4"/>
    </row>
    <row r="295" spans="1:2" ht="15" customHeight="1">
      <c r="A295" s="4"/>
      <c r="B295" s="4"/>
    </row>
    <row r="296" spans="1:2" ht="15" customHeight="1">
      <c r="A296" s="4"/>
      <c r="B296" s="4"/>
    </row>
    <row r="297" spans="1:2" ht="15" customHeight="1">
      <c r="A297" s="4"/>
      <c r="B297" s="4"/>
    </row>
    <row r="298" spans="1:2" ht="15" customHeight="1">
      <c r="A298" s="4"/>
      <c r="B298" s="4"/>
    </row>
    <row r="299" spans="1:2" ht="15" customHeight="1">
      <c r="A299" s="4"/>
      <c r="B299" s="4"/>
    </row>
    <row r="300" spans="1:2" ht="15" customHeight="1">
      <c r="A300" s="4"/>
      <c r="B300" s="4"/>
    </row>
    <row r="301" spans="1:2" ht="15" customHeight="1">
      <c r="A301" s="4"/>
      <c r="B301" s="4"/>
    </row>
    <row r="302" spans="1:2" ht="15" customHeight="1">
      <c r="A302" s="4"/>
      <c r="B302" s="4"/>
    </row>
    <row r="303" spans="1:2" ht="15" customHeight="1">
      <c r="A303" s="4"/>
      <c r="B303" s="4"/>
    </row>
    <row r="304" spans="1:2" ht="15" customHeight="1">
      <c r="A304" s="4"/>
      <c r="B304" s="4"/>
    </row>
    <row r="305" spans="1:2" ht="15" customHeight="1">
      <c r="A305" s="4"/>
      <c r="B305" s="4"/>
    </row>
    <row r="306" spans="1:2" ht="15" customHeight="1">
      <c r="A306" s="4"/>
      <c r="B306" s="4"/>
    </row>
    <row r="307" spans="1:2" ht="15" customHeight="1">
      <c r="A307" s="4"/>
      <c r="B307" s="4"/>
    </row>
    <row r="308" spans="1:2" ht="15" customHeight="1">
      <c r="A308" s="4"/>
      <c r="B308" s="4"/>
    </row>
    <row r="309" spans="1:2" ht="15" customHeight="1">
      <c r="A309" s="4"/>
      <c r="B309" s="4"/>
    </row>
    <row r="310" spans="1:2" ht="15" customHeight="1">
      <c r="A310" s="4"/>
      <c r="B310" s="4"/>
    </row>
    <row r="311" spans="1:2" ht="15" customHeight="1">
      <c r="A311" s="4"/>
      <c r="B311" s="4"/>
    </row>
    <row r="312" spans="1:2" ht="15" customHeight="1">
      <c r="A312" s="4"/>
      <c r="B312" s="4"/>
    </row>
    <row r="313" spans="1:2" ht="15" customHeight="1">
      <c r="A313" s="4"/>
      <c r="B313" s="4"/>
    </row>
    <row r="314" spans="1:2" ht="15" customHeight="1">
      <c r="A314" s="4"/>
      <c r="B314" s="4"/>
    </row>
    <row r="315" spans="1:2" ht="15" customHeight="1">
      <c r="A315" s="4"/>
      <c r="B315" s="4"/>
    </row>
    <row r="316" spans="1:2" ht="15" customHeight="1">
      <c r="A316" s="4"/>
      <c r="B316" s="4"/>
    </row>
    <row r="317" spans="1:2" ht="15" customHeight="1">
      <c r="A317" s="4"/>
      <c r="B317" s="4"/>
    </row>
    <row r="318" spans="1:2" ht="15" customHeight="1">
      <c r="A318" s="4"/>
      <c r="B318" s="4"/>
    </row>
    <row r="319" spans="1:2" ht="15" customHeight="1">
      <c r="A319" s="4"/>
      <c r="B319" s="4"/>
    </row>
    <row r="320" spans="1:2" ht="15" customHeight="1">
      <c r="A320" s="4"/>
      <c r="B320" s="4"/>
    </row>
    <row r="321" spans="1:2" ht="15" customHeight="1">
      <c r="A321" s="4"/>
      <c r="B321" s="4"/>
    </row>
    <row r="322" spans="1:2" ht="15" customHeight="1">
      <c r="A322" s="4"/>
      <c r="B322" s="4"/>
    </row>
    <row r="323" spans="1:2" ht="15" customHeight="1">
      <c r="A323" s="4"/>
      <c r="B323" s="4"/>
    </row>
    <row r="324" spans="1:2" ht="15" customHeight="1">
      <c r="A324" s="4"/>
      <c r="B324" s="4"/>
    </row>
    <row r="325" spans="1:2" ht="15" customHeight="1">
      <c r="A325" s="4"/>
      <c r="B325" s="4"/>
    </row>
    <row r="326" spans="1:2" ht="15" customHeight="1">
      <c r="A326" s="4"/>
      <c r="B326" s="4"/>
    </row>
    <row r="327" spans="1:2" ht="15" customHeight="1">
      <c r="A327" s="4"/>
      <c r="B327" s="4"/>
    </row>
    <row r="328" spans="1:2" ht="15" customHeight="1">
      <c r="A328" s="4"/>
      <c r="B328" s="4"/>
    </row>
    <row r="329" spans="1:2" ht="15" customHeight="1">
      <c r="A329" s="4"/>
      <c r="B329" s="4"/>
    </row>
    <row r="330" spans="1:2" ht="15" customHeight="1">
      <c r="A330" s="4"/>
      <c r="B330" s="4"/>
    </row>
    <row r="331" spans="1:2" ht="15" customHeight="1">
      <c r="A331" s="4"/>
      <c r="B331" s="4"/>
    </row>
    <row r="332" spans="1:2" ht="15" customHeight="1">
      <c r="A332" s="4"/>
      <c r="B332" s="4"/>
    </row>
    <row r="333" spans="1:2" ht="15" customHeight="1">
      <c r="A333" s="4"/>
      <c r="B333" s="4"/>
    </row>
    <row r="334" spans="1:2" ht="15" customHeight="1">
      <c r="A334" s="4"/>
      <c r="B334" s="4"/>
    </row>
    <row r="335" spans="1:2" ht="15" customHeight="1">
      <c r="A335" s="4"/>
      <c r="B335" s="4"/>
    </row>
    <row r="336" spans="1:2" ht="15" customHeight="1">
      <c r="A336" s="4"/>
      <c r="B336" s="4"/>
    </row>
    <row r="337" spans="1:2" ht="15" customHeight="1">
      <c r="A337" s="4"/>
      <c r="B337" s="4"/>
    </row>
    <row r="338" spans="1:2" ht="15" customHeight="1">
      <c r="A338" s="4"/>
      <c r="B338" s="4"/>
    </row>
    <row r="339" spans="1:2" ht="15" customHeight="1">
      <c r="A339" s="4"/>
      <c r="B339" s="4"/>
    </row>
    <row r="340" spans="1:2" ht="15" customHeight="1">
      <c r="A340" s="4"/>
      <c r="B340" s="4"/>
    </row>
    <row r="341" spans="1:2" ht="15" customHeight="1">
      <c r="A341" s="4"/>
      <c r="B341" s="4"/>
    </row>
    <row r="342" spans="1:2" ht="15" customHeight="1">
      <c r="A342" s="4"/>
      <c r="B342" s="4"/>
    </row>
    <row r="343" spans="1:2" ht="15" customHeight="1">
      <c r="A343" s="4"/>
      <c r="B343" s="4"/>
    </row>
    <row r="344" spans="1:2" ht="15" customHeight="1">
      <c r="A344" s="4"/>
      <c r="B344" s="4"/>
    </row>
    <row r="345" spans="1:2" ht="15" customHeight="1">
      <c r="A345" s="4"/>
      <c r="B345" s="4"/>
    </row>
    <row r="346" spans="1:2" ht="15" customHeight="1">
      <c r="A346" s="4"/>
      <c r="B346" s="4"/>
    </row>
    <row r="347" spans="1:2" ht="15" customHeight="1">
      <c r="A347" s="4"/>
      <c r="B347" s="4"/>
    </row>
    <row r="348" spans="1:2" ht="15" customHeight="1">
      <c r="A348" s="4"/>
      <c r="B348" s="4"/>
    </row>
    <row r="349" spans="1:2" ht="15" customHeight="1">
      <c r="A349" s="4"/>
      <c r="B349" s="4"/>
    </row>
    <row r="350" spans="1:2" ht="15" customHeight="1">
      <c r="A350" s="4"/>
      <c r="B350" s="4"/>
    </row>
    <row r="351" spans="1:2" ht="15" customHeight="1">
      <c r="A351" s="4"/>
      <c r="B351" s="4"/>
    </row>
    <row r="352" spans="1:2" ht="15" customHeight="1">
      <c r="A352" s="4"/>
      <c r="B352" s="4"/>
    </row>
    <row r="353" spans="1:2" ht="15" customHeight="1">
      <c r="A353" s="4"/>
      <c r="B353" s="4"/>
    </row>
    <row r="354" spans="1:2" ht="15" customHeight="1">
      <c r="A354" s="4"/>
      <c r="B354" s="4"/>
    </row>
    <row r="355" spans="1:2" ht="15" customHeight="1">
      <c r="A355" s="4"/>
      <c r="B355" s="4"/>
    </row>
    <row r="356" spans="1:2" ht="15" customHeight="1">
      <c r="A356" s="4"/>
      <c r="B356" s="4"/>
    </row>
    <row r="357" spans="1:2" ht="15" customHeight="1">
      <c r="A357" s="4"/>
      <c r="B357" s="4"/>
    </row>
    <row r="358" spans="1:2" ht="15" customHeight="1">
      <c r="A358" s="4"/>
      <c r="B358" s="4"/>
    </row>
    <row r="359" spans="1:2" ht="15" customHeight="1">
      <c r="A359" s="4"/>
      <c r="B359" s="4"/>
    </row>
    <row r="360" spans="1:2" ht="15" customHeight="1">
      <c r="A360" s="4"/>
      <c r="B360" s="4"/>
    </row>
    <row r="361" spans="1:2" ht="15" customHeight="1">
      <c r="A361" s="4"/>
      <c r="B361" s="4"/>
    </row>
    <row r="362" spans="1:2" ht="15" customHeight="1">
      <c r="A362" s="4"/>
      <c r="B362" s="4"/>
    </row>
    <row r="363" spans="1:2" ht="15" customHeight="1">
      <c r="A363" s="4"/>
      <c r="B363" s="4"/>
    </row>
    <row r="364" spans="1:2" ht="15" customHeight="1">
      <c r="A364" s="4"/>
      <c r="B364" s="4"/>
    </row>
    <row r="365" spans="1:2" ht="15" customHeight="1">
      <c r="A365" s="4"/>
      <c r="B365" s="4"/>
    </row>
    <row r="366" spans="1:2" ht="15" customHeight="1">
      <c r="A366" s="4"/>
      <c r="B366" s="4"/>
    </row>
    <row r="367" spans="1:2" ht="15" customHeight="1">
      <c r="A367" s="4"/>
      <c r="B367" s="4"/>
    </row>
    <row r="368" spans="1:2" ht="15" customHeight="1">
      <c r="A368" s="4"/>
      <c r="B368" s="4"/>
    </row>
    <row r="369" spans="1:2" ht="15" customHeight="1">
      <c r="A369" s="4"/>
      <c r="B369" s="4"/>
    </row>
    <row r="370" spans="1:2" ht="15" customHeight="1">
      <c r="A370" s="4"/>
      <c r="B370" s="4"/>
    </row>
    <row r="371" spans="1:2" ht="15" customHeight="1">
      <c r="A371" s="4"/>
      <c r="B371" s="4"/>
    </row>
    <row r="372" spans="1:2" ht="15" customHeight="1">
      <c r="A372" s="4"/>
      <c r="B372" s="4"/>
    </row>
    <row r="373" spans="1:2" ht="15" customHeight="1">
      <c r="A373" s="4"/>
      <c r="B373" s="4"/>
    </row>
    <row r="374" spans="1:2" ht="15" customHeight="1">
      <c r="A374" s="4"/>
      <c r="B374" s="4"/>
    </row>
    <row r="375" spans="1:2" ht="15" customHeight="1">
      <c r="A375" s="4"/>
      <c r="B375" s="4"/>
    </row>
    <row r="376" spans="1:2" ht="15" customHeight="1">
      <c r="A376" s="4"/>
      <c r="B376" s="4"/>
    </row>
    <row r="377" spans="1:2" ht="15" customHeight="1">
      <c r="A377" s="4"/>
      <c r="B377" s="4"/>
    </row>
    <row r="378" spans="1:2" ht="15" customHeight="1">
      <c r="A378" s="4"/>
      <c r="B378" s="4"/>
    </row>
    <row r="379" spans="1:2" ht="15" customHeight="1">
      <c r="A379" s="4"/>
      <c r="B379" s="4"/>
    </row>
    <row r="380" spans="1:2" ht="15" customHeight="1">
      <c r="A380" s="4"/>
      <c r="B380" s="4"/>
    </row>
    <row r="381" spans="1:2" ht="15" customHeight="1">
      <c r="A381" s="4"/>
      <c r="B381" s="4"/>
    </row>
    <row r="382" spans="1:2" ht="15" customHeight="1">
      <c r="A382" s="4"/>
      <c r="B382" s="4"/>
    </row>
    <row r="383" spans="1:2" ht="15" customHeight="1">
      <c r="A383" s="4"/>
      <c r="B383" s="4"/>
    </row>
    <row r="384" spans="1:2" ht="15" customHeight="1">
      <c r="A384" s="4"/>
      <c r="B384" s="4"/>
    </row>
    <row r="385" spans="1:2" ht="15" customHeight="1">
      <c r="A385" s="4"/>
      <c r="B385" s="4"/>
    </row>
    <row r="386" spans="1:2" ht="15" customHeight="1">
      <c r="A386" s="4"/>
      <c r="B386" s="4"/>
    </row>
    <row r="387" spans="1:2" ht="15" customHeight="1">
      <c r="A387" s="4"/>
      <c r="B387" s="4"/>
    </row>
    <row r="388" spans="1:2" ht="15" customHeight="1">
      <c r="A388" s="4"/>
      <c r="B388" s="4"/>
    </row>
    <row r="389" spans="1:2" ht="15" customHeight="1">
      <c r="A389" s="4"/>
      <c r="B389" s="4"/>
    </row>
    <row r="390" spans="1:2" ht="15" customHeight="1">
      <c r="A390" s="4"/>
      <c r="B390" s="4"/>
    </row>
    <row r="391" spans="1:2" ht="15" customHeight="1">
      <c r="A391" s="4"/>
      <c r="B391" s="4"/>
    </row>
    <row r="392" spans="1:2" ht="15" customHeight="1">
      <c r="A392" s="4"/>
      <c r="B392" s="4"/>
    </row>
    <row r="393" spans="1:2" ht="15" customHeight="1">
      <c r="A393" s="4"/>
      <c r="B393" s="4"/>
    </row>
    <row r="394" spans="1:2" ht="15" customHeight="1">
      <c r="A394" s="4"/>
      <c r="B394" s="4"/>
    </row>
    <row r="395" spans="1:2" ht="15" customHeight="1">
      <c r="A395" s="4"/>
      <c r="B395" s="4"/>
    </row>
    <row r="396" spans="1:2" ht="15" customHeight="1">
      <c r="A396" s="4"/>
      <c r="B396" s="4"/>
    </row>
    <row r="397" spans="1:2" ht="15" customHeight="1">
      <c r="A397" s="4"/>
      <c r="B397" s="4"/>
    </row>
    <row r="398" spans="1:2" ht="15" customHeight="1">
      <c r="A398" s="4"/>
      <c r="B398" s="4"/>
    </row>
    <row r="399" spans="1:2" ht="15" customHeight="1">
      <c r="A399" s="4"/>
      <c r="B399" s="4"/>
    </row>
    <row r="400" spans="1:2" ht="15" customHeight="1">
      <c r="A400" s="4"/>
      <c r="B400" s="4"/>
    </row>
    <row r="401" spans="1:2" ht="15" customHeight="1">
      <c r="A401" s="4"/>
      <c r="B401" s="4"/>
    </row>
    <row r="402" spans="1:2" ht="15" customHeight="1">
      <c r="A402" s="4"/>
      <c r="B402" s="4"/>
    </row>
    <row r="403" spans="1:2" ht="15" customHeight="1">
      <c r="A403" s="4"/>
      <c r="B403" s="4"/>
    </row>
    <row r="404" spans="1:2" ht="15" customHeight="1">
      <c r="A404" s="4"/>
      <c r="B404" s="4"/>
    </row>
    <row r="405" spans="1:2" ht="15" customHeight="1">
      <c r="A405" s="4"/>
      <c r="B405" s="4"/>
    </row>
    <row r="406" spans="1:2" ht="15" customHeight="1">
      <c r="A406" s="4"/>
      <c r="B406" s="4"/>
    </row>
    <row r="407" spans="1:2" ht="15" customHeight="1">
      <c r="A407" s="4"/>
      <c r="B407" s="4"/>
    </row>
    <row r="408" spans="1:2" ht="15" customHeight="1">
      <c r="A408" s="4"/>
      <c r="B408" s="4"/>
    </row>
    <row r="409" spans="1:2" ht="15" customHeight="1">
      <c r="A409" s="4"/>
      <c r="B409" s="4"/>
    </row>
    <row r="410" spans="1:2" ht="15" customHeight="1">
      <c r="A410" s="4"/>
      <c r="B410" s="4"/>
    </row>
    <row r="411" spans="1:2" ht="15" customHeight="1">
      <c r="A411" s="4"/>
      <c r="B411" s="4"/>
    </row>
    <row r="412" spans="1:2" ht="15" customHeight="1">
      <c r="A412" s="4"/>
      <c r="B412" s="4"/>
    </row>
    <row r="413" spans="1:2" ht="15" customHeight="1">
      <c r="A413" s="4"/>
      <c r="B413" s="4"/>
    </row>
    <row r="414" spans="1:2" ht="15" customHeight="1">
      <c r="A414" s="4"/>
      <c r="B414" s="4"/>
    </row>
    <row r="415" spans="1:2" ht="15" customHeight="1">
      <c r="A415" s="4"/>
      <c r="B415" s="4"/>
    </row>
    <row r="416" spans="1:2" ht="15" customHeight="1">
      <c r="A416" s="4"/>
      <c r="B416" s="4"/>
    </row>
    <row r="417" spans="1:2" ht="15" customHeight="1">
      <c r="A417" s="4"/>
      <c r="B417" s="4"/>
    </row>
    <row r="418" spans="1:2" ht="15" customHeight="1">
      <c r="A418" s="4"/>
      <c r="B418" s="4"/>
    </row>
    <row r="419" spans="1:2" ht="15" customHeight="1">
      <c r="A419" s="4"/>
      <c r="B419" s="4"/>
    </row>
    <row r="420" spans="1:2" ht="15" customHeight="1">
      <c r="A420" s="4"/>
      <c r="B420" s="4"/>
    </row>
    <row r="421" spans="1:2" ht="15" customHeight="1">
      <c r="A421" s="4"/>
      <c r="B421" s="4"/>
    </row>
    <row r="422" spans="1:2" ht="15" customHeight="1">
      <c r="A422" s="4"/>
      <c r="B422" s="4"/>
    </row>
    <row r="423" spans="1:2" ht="15" customHeight="1">
      <c r="A423" s="4"/>
      <c r="B423" s="4"/>
    </row>
    <row r="424" spans="1:2" ht="15" customHeight="1">
      <c r="A424" s="4"/>
      <c r="B424" s="4"/>
    </row>
    <row r="425" spans="1:2" ht="15" customHeight="1">
      <c r="A425" s="4"/>
      <c r="B425" s="4"/>
    </row>
    <row r="426" spans="1:2" ht="15" customHeight="1">
      <c r="A426" s="4"/>
      <c r="B426" s="4"/>
    </row>
    <row r="427" spans="1:2" ht="15" customHeight="1">
      <c r="A427" s="4"/>
      <c r="B427" s="4"/>
    </row>
    <row r="428" spans="1:2" ht="15" customHeight="1">
      <c r="A428" s="4"/>
      <c r="B428" s="4"/>
    </row>
    <row r="429" spans="1:2" ht="15" customHeight="1">
      <c r="A429" s="4"/>
      <c r="B429" s="4"/>
    </row>
    <row r="430" spans="1:2" ht="15" customHeight="1">
      <c r="A430" s="4"/>
      <c r="B430" s="4"/>
    </row>
    <row r="431" spans="1:2" ht="15" customHeight="1">
      <c r="A431" s="4"/>
      <c r="B431" s="4"/>
    </row>
    <row r="432" spans="1:2" ht="15" customHeight="1">
      <c r="A432" s="4"/>
      <c r="B432" s="4"/>
    </row>
    <row r="433" spans="1:2" ht="15" customHeight="1">
      <c r="A433" s="4"/>
      <c r="B433" s="4"/>
    </row>
    <row r="434" spans="1:2" ht="15" customHeight="1">
      <c r="A434" s="4"/>
      <c r="B434" s="4"/>
    </row>
    <row r="435" spans="1:2" ht="15" customHeight="1">
      <c r="A435" s="4"/>
      <c r="B435" s="4"/>
    </row>
    <row r="436" spans="1:2" ht="15" customHeight="1">
      <c r="A436" s="4"/>
      <c r="B436" s="4"/>
    </row>
    <row r="437" spans="1:2" ht="15" customHeight="1">
      <c r="A437" s="4"/>
      <c r="B437" s="4"/>
    </row>
    <row r="438" spans="1:2" ht="15" customHeight="1">
      <c r="A438" s="4"/>
      <c r="B438" s="4"/>
    </row>
    <row r="439" spans="1:2" ht="15" customHeight="1">
      <c r="A439" s="4"/>
      <c r="B439" s="4"/>
    </row>
    <row r="440" spans="1:2" ht="15" customHeight="1">
      <c r="A440" s="4"/>
      <c r="B440" s="4"/>
    </row>
    <row r="441" spans="1:2" ht="15" customHeight="1">
      <c r="A441" s="4"/>
      <c r="B441" s="4"/>
    </row>
    <row r="442" spans="1:2" ht="15" customHeight="1">
      <c r="A442" s="4"/>
      <c r="B442" s="4"/>
    </row>
    <row r="443" spans="1:2" ht="15" customHeight="1">
      <c r="A443" s="4"/>
      <c r="B443" s="4"/>
    </row>
    <row r="444" spans="1:2" ht="15" customHeight="1">
      <c r="A444" s="4"/>
      <c r="B444" s="4"/>
    </row>
    <row r="445" spans="1:2" ht="15" customHeight="1">
      <c r="A445" s="4"/>
      <c r="B445" s="4"/>
    </row>
    <row r="446" spans="1:2" ht="15" customHeight="1">
      <c r="A446" s="4"/>
      <c r="B446" s="4"/>
    </row>
    <row r="447" spans="1:2" ht="15" customHeight="1">
      <c r="A447" s="4"/>
      <c r="B447" s="4"/>
    </row>
    <row r="448" spans="1:2" ht="15" customHeight="1">
      <c r="A448" s="4"/>
      <c r="B448" s="4"/>
    </row>
    <row r="449" spans="1:2" ht="15" customHeight="1">
      <c r="A449" s="4"/>
      <c r="B449" s="4"/>
    </row>
    <row r="450" spans="1:2" ht="15" customHeight="1">
      <c r="A450" s="4"/>
      <c r="B450" s="4"/>
    </row>
    <row r="451" spans="1:2" ht="15" customHeight="1">
      <c r="A451" s="4"/>
      <c r="B451" s="4"/>
    </row>
    <row r="452" spans="1:2" ht="15" customHeight="1">
      <c r="A452" s="4"/>
      <c r="B452" s="4"/>
    </row>
    <row r="453" spans="1:2" ht="15" customHeight="1">
      <c r="A453" s="4"/>
      <c r="B453" s="4"/>
    </row>
    <row r="454" spans="1:2" ht="15" customHeight="1">
      <c r="A454" s="4"/>
      <c r="B454" s="4"/>
    </row>
    <row r="455" spans="1:2" ht="15" customHeight="1">
      <c r="A455" s="4"/>
      <c r="B455" s="4"/>
    </row>
    <row r="456" spans="1:2" ht="15" customHeight="1">
      <c r="A456" s="4"/>
      <c r="B456" s="4"/>
    </row>
    <row r="457" spans="1:2" ht="15" customHeight="1">
      <c r="A457" s="4"/>
      <c r="B457" s="4"/>
    </row>
    <row r="458" spans="1:2" ht="15" customHeight="1">
      <c r="A458" s="4"/>
      <c r="B458" s="4"/>
    </row>
    <row r="459" spans="1:2" ht="15" customHeight="1">
      <c r="A459" s="4"/>
      <c r="B459" s="4"/>
    </row>
    <row r="460" spans="1:2" ht="15" customHeight="1">
      <c r="A460" s="4"/>
      <c r="B460" s="4"/>
    </row>
    <row r="461" spans="1:2" ht="15" customHeight="1">
      <c r="A461" s="4"/>
      <c r="B461" s="4"/>
    </row>
    <row r="462" spans="1:2" ht="15" customHeight="1">
      <c r="A462" s="4"/>
      <c r="B462" s="4"/>
    </row>
    <row r="463" spans="1:2" ht="15" customHeight="1">
      <c r="A463" s="4"/>
      <c r="B463" s="4"/>
    </row>
    <row r="464" spans="1:2" ht="15" customHeight="1">
      <c r="A464" s="4"/>
      <c r="B464" s="4"/>
    </row>
    <row r="465" spans="1:2" ht="15" customHeight="1">
      <c r="A465" s="4"/>
      <c r="B465" s="4"/>
    </row>
    <row r="466" spans="1:2" ht="15" customHeight="1">
      <c r="A466" s="4"/>
      <c r="B466" s="4"/>
    </row>
    <row r="467" spans="1:2" ht="15" customHeight="1">
      <c r="A467" s="4"/>
      <c r="B467" s="4"/>
    </row>
    <row r="468" spans="1:2" ht="15" customHeight="1">
      <c r="A468" s="4"/>
      <c r="B468" s="4"/>
    </row>
    <row r="469" spans="1:2" ht="15" customHeight="1">
      <c r="A469" s="4"/>
      <c r="B469" s="4"/>
    </row>
    <row r="470" spans="1:2" ht="15" customHeight="1">
      <c r="A470" s="4"/>
      <c r="B470" s="4"/>
    </row>
    <row r="471" spans="1:2" ht="15" customHeight="1">
      <c r="A471" s="4"/>
      <c r="B471" s="4"/>
    </row>
    <row r="472" spans="1:2" ht="15" customHeight="1">
      <c r="A472" s="4"/>
      <c r="B472" s="4"/>
    </row>
    <row r="473" spans="1:2" ht="15" customHeight="1">
      <c r="A473" s="4"/>
      <c r="B473" s="4"/>
    </row>
    <row r="474" spans="1:2" ht="15" customHeight="1">
      <c r="A474" s="4"/>
      <c r="B474" s="4"/>
    </row>
    <row r="475" spans="1:2" ht="15" customHeight="1">
      <c r="A475" s="4"/>
      <c r="B475" s="4"/>
    </row>
    <row r="476" spans="1:2" ht="15" customHeight="1">
      <c r="A476" s="4"/>
      <c r="B476" s="4"/>
    </row>
    <row r="477" spans="1:2" ht="15" customHeight="1">
      <c r="A477" s="4"/>
      <c r="B477" s="4"/>
    </row>
    <row r="478" spans="1:2" ht="15" customHeight="1">
      <c r="A478" s="4"/>
      <c r="B478" s="4"/>
    </row>
    <row r="479" spans="1:2" ht="15" customHeight="1">
      <c r="A479" s="4"/>
      <c r="B479" s="4"/>
    </row>
    <row r="480" spans="1:2" ht="15" customHeight="1">
      <c r="A480" s="4"/>
      <c r="B480" s="4"/>
    </row>
    <row r="481" spans="1:2" ht="15" customHeight="1">
      <c r="A481" s="4"/>
      <c r="B481" s="4"/>
    </row>
    <row r="482" spans="1:2" ht="15" customHeight="1">
      <c r="A482" s="4"/>
      <c r="B482" s="4"/>
    </row>
    <row r="483" spans="1:2" ht="15" customHeight="1">
      <c r="A483" s="4"/>
      <c r="B483" s="4"/>
    </row>
    <row r="484" spans="1:2" ht="15" customHeight="1">
      <c r="A484" s="4"/>
      <c r="B484" s="4"/>
    </row>
    <row r="485" spans="1:2" ht="15" customHeight="1">
      <c r="A485" s="4"/>
      <c r="B485" s="4"/>
    </row>
    <row r="486" spans="1:2" ht="15" customHeight="1">
      <c r="A486" s="4"/>
      <c r="B486" s="4"/>
    </row>
    <row r="487" spans="1:2" ht="15" customHeight="1">
      <c r="A487" s="4"/>
      <c r="B487" s="4"/>
    </row>
    <row r="488" spans="1:2" ht="15" customHeight="1">
      <c r="A488" s="4"/>
      <c r="B488" s="4"/>
    </row>
    <row r="489" spans="1:2" ht="15" customHeight="1">
      <c r="A489" s="4"/>
      <c r="B489" s="4"/>
    </row>
    <row r="490" spans="1:2" ht="15" customHeight="1">
      <c r="A490" s="4"/>
      <c r="B490" s="4"/>
    </row>
    <row r="491" spans="1:2" ht="15" customHeight="1">
      <c r="A491" s="4"/>
      <c r="B491" s="4"/>
    </row>
    <row r="492" spans="1:2" ht="15" customHeight="1">
      <c r="A492" s="4"/>
      <c r="B492" s="4"/>
    </row>
    <row r="493" spans="1:2" ht="15" customHeight="1">
      <c r="A493" s="4"/>
      <c r="B493" s="4"/>
    </row>
    <row r="494" spans="1:2" ht="15" customHeight="1">
      <c r="A494" s="4"/>
      <c r="B494" s="4"/>
    </row>
    <row r="495" spans="1:2" ht="15" customHeight="1">
      <c r="A495" s="4"/>
      <c r="B495" s="4"/>
    </row>
    <row r="496" spans="1:2" ht="15" customHeight="1">
      <c r="A496" s="4"/>
      <c r="B496" s="4"/>
    </row>
    <row r="497" spans="1:2" ht="15" customHeight="1">
      <c r="A497" s="4"/>
      <c r="B497" s="4"/>
    </row>
    <row r="498" spans="1:2" ht="15" customHeight="1">
      <c r="A498" s="4"/>
      <c r="B498" s="4"/>
    </row>
    <row r="499" spans="1:2" ht="15" customHeight="1">
      <c r="A499" s="4"/>
      <c r="B499" s="4"/>
    </row>
    <row r="500" spans="1:2" ht="15" customHeight="1">
      <c r="A500" s="4"/>
      <c r="B500" s="4"/>
    </row>
    <row r="501" spans="1:2" ht="15" customHeight="1">
      <c r="A501" s="4"/>
      <c r="B501" s="4"/>
    </row>
    <row r="502" spans="1:2" ht="15" customHeight="1">
      <c r="A502" s="4"/>
      <c r="B502" s="4"/>
    </row>
    <row r="503" spans="1:2" ht="15" customHeight="1">
      <c r="A503" s="4"/>
      <c r="B503" s="4"/>
    </row>
    <row r="504" spans="1:2" ht="15" customHeight="1">
      <c r="A504" s="4"/>
      <c r="B504" s="4"/>
    </row>
    <row r="505" spans="1:2" ht="15" customHeight="1">
      <c r="A505" s="4"/>
      <c r="B505" s="4"/>
    </row>
    <row r="506" spans="1:2" ht="15" customHeight="1">
      <c r="A506" s="4"/>
      <c r="B506" s="4"/>
    </row>
    <row r="507" spans="1:2" ht="15" customHeight="1">
      <c r="A507" s="4"/>
      <c r="B507" s="4"/>
    </row>
    <row r="508" spans="1:2" ht="15" customHeight="1">
      <c r="A508" s="4"/>
      <c r="B508" s="4"/>
    </row>
    <row r="509" spans="1:2" ht="15" customHeight="1">
      <c r="A509" s="4"/>
      <c r="B509" s="4"/>
    </row>
    <row r="510" spans="1:2" ht="15" customHeight="1">
      <c r="A510" s="4"/>
      <c r="B510" s="4"/>
    </row>
    <row r="511" spans="1:2" ht="15" customHeight="1">
      <c r="A511" s="4"/>
      <c r="B511" s="4"/>
    </row>
    <row r="512" spans="1:2" ht="15" customHeight="1">
      <c r="A512" s="4"/>
      <c r="B512" s="4"/>
    </row>
    <row r="513" spans="1:2" ht="15" customHeight="1">
      <c r="A513" s="4"/>
      <c r="B513" s="4"/>
    </row>
    <row r="514" spans="1:2" ht="15" customHeight="1">
      <c r="A514" s="4"/>
      <c r="B514" s="4"/>
    </row>
    <row r="515" spans="1:2" ht="15" customHeight="1">
      <c r="A515" s="4"/>
      <c r="B515" s="4"/>
    </row>
    <row r="516" spans="1:2" ht="15" customHeight="1">
      <c r="A516" s="4"/>
      <c r="B516" s="4"/>
    </row>
    <row r="517" spans="1:2" ht="15" customHeight="1">
      <c r="A517" s="4"/>
      <c r="B517" s="4"/>
    </row>
    <row r="518" spans="1:2" ht="15" customHeight="1">
      <c r="A518" s="4"/>
      <c r="B518" s="4"/>
    </row>
    <row r="519" spans="1:2" ht="15" customHeight="1">
      <c r="A519" s="4"/>
      <c r="B519" s="4"/>
    </row>
    <row r="520" spans="1:2" ht="15" customHeight="1">
      <c r="A520" s="4"/>
      <c r="B520" s="4"/>
    </row>
    <row r="521" spans="1:2" ht="15" customHeight="1">
      <c r="A521" s="4"/>
      <c r="B521" s="4"/>
    </row>
    <row r="522" spans="1:2" ht="15" customHeight="1">
      <c r="A522" s="4"/>
      <c r="B522" s="4"/>
    </row>
    <row r="523" spans="1:2" ht="15" customHeight="1">
      <c r="A523" s="4"/>
      <c r="B523" s="4"/>
    </row>
    <row r="524" spans="1:2" ht="15" customHeight="1">
      <c r="A524" s="4"/>
      <c r="B524" s="4"/>
    </row>
    <row r="525" spans="1:2" ht="15" customHeight="1">
      <c r="A525" s="4"/>
      <c r="B525" s="4"/>
    </row>
    <row r="526" spans="1:2" ht="15" customHeight="1">
      <c r="A526" s="4"/>
      <c r="B526" s="4"/>
    </row>
    <row r="527" spans="1:2" ht="15" customHeight="1">
      <c r="A527" s="4"/>
      <c r="B527" s="4"/>
    </row>
    <row r="528" spans="1:2" ht="15" customHeight="1">
      <c r="A528" s="4"/>
      <c r="B528" s="4"/>
    </row>
    <row r="529" spans="1:2" ht="15" customHeight="1">
      <c r="A529" s="4"/>
      <c r="B529" s="4"/>
    </row>
    <row r="530" spans="1:2" ht="15" customHeight="1">
      <c r="A530" s="4"/>
      <c r="B530" s="4"/>
    </row>
    <row r="531" spans="1:2" ht="15" customHeight="1">
      <c r="A531" s="4"/>
      <c r="B531" s="4"/>
    </row>
    <row r="532" spans="1:2" ht="15" customHeight="1">
      <c r="A532" s="4"/>
      <c r="B532" s="4"/>
    </row>
    <row r="533" spans="1:2" ht="15" customHeight="1">
      <c r="A533" s="4"/>
      <c r="B533" s="4"/>
    </row>
    <row r="534" spans="1:2" ht="15" customHeight="1">
      <c r="A534" s="4"/>
      <c r="B534" s="4"/>
    </row>
    <row r="535" spans="1:2" ht="15" customHeight="1">
      <c r="A535" s="4"/>
      <c r="B535" s="4"/>
    </row>
    <row r="536" spans="1:2" ht="15" customHeight="1">
      <c r="A536" s="4"/>
      <c r="B536" s="4"/>
    </row>
    <row r="537" spans="1:2" ht="15" customHeight="1">
      <c r="A537" s="4"/>
      <c r="B537" s="4"/>
    </row>
    <row r="538" spans="1:2" ht="15" customHeight="1">
      <c r="A538" s="4"/>
      <c r="B538" s="4"/>
    </row>
    <row r="539" spans="1:2" ht="15" customHeight="1">
      <c r="A539" s="4"/>
      <c r="B539" s="4"/>
    </row>
    <row r="540" spans="1:2" ht="15" customHeight="1">
      <c r="A540" s="4"/>
      <c r="B540" s="4"/>
    </row>
    <row r="541" spans="1:2" ht="15" customHeight="1">
      <c r="A541" s="4"/>
      <c r="B541" s="4"/>
    </row>
    <row r="542" spans="1:2" ht="15" customHeight="1">
      <c r="A542" s="4"/>
      <c r="B542" s="4"/>
    </row>
    <row r="543" spans="1:2" ht="15" customHeight="1">
      <c r="A543" s="4"/>
      <c r="B543" s="4"/>
    </row>
    <row r="544" spans="1:2" ht="15" customHeight="1">
      <c r="A544" s="4"/>
      <c r="B544" s="4"/>
    </row>
    <row r="545" spans="1:2" ht="15" customHeight="1">
      <c r="A545" s="4"/>
      <c r="B545" s="4"/>
    </row>
    <row r="546" spans="1:2" ht="15" customHeight="1">
      <c r="A546" s="4"/>
      <c r="B546" s="4"/>
    </row>
    <row r="547" spans="1:2" ht="15" customHeight="1">
      <c r="A547" s="4"/>
      <c r="B547" s="4"/>
    </row>
    <row r="548" spans="1:2" ht="15" customHeight="1">
      <c r="A548" s="4"/>
      <c r="B548" s="4"/>
    </row>
    <row r="549" spans="1:2" ht="15" customHeight="1">
      <c r="A549" s="4"/>
      <c r="B549" s="4"/>
    </row>
    <row r="550" spans="1:2" ht="15" customHeight="1">
      <c r="A550" s="4"/>
      <c r="B550" s="4"/>
    </row>
    <row r="551" spans="1:2" ht="15" customHeight="1">
      <c r="A551" s="4"/>
      <c r="B551" s="4"/>
    </row>
    <row r="552" spans="1:2" ht="15" customHeight="1">
      <c r="A552" s="4"/>
      <c r="B552" s="4"/>
    </row>
    <row r="553" spans="1:2" ht="15" customHeight="1">
      <c r="A553" s="4"/>
      <c r="B553" s="4"/>
    </row>
    <row r="554" spans="1:2" ht="15" customHeight="1">
      <c r="A554" s="4"/>
      <c r="B554" s="4"/>
    </row>
    <row r="555" spans="1:2" ht="15" customHeight="1">
      <c r="A555" s="4"/>
      <c r="B555" s="4"/>
    </row>
    <row r="556" spans="1:2" ht="15" customHeight="1">
      <c r="A556" s="4"/>
      <c r="B556" s="4"/>
    </row>
    <row r="557" spans="1:2" ht="15" customHeight="1">
      <c r="A557" s="4"/>
      <c r="B557" s="4"/>
    </row>
    <row r="558" spans="1:2" ht="15" customHeight="1">
      <c r="A558" s="4"/>
      <c r="B558" s="4"/>
    </row>
    <row r="559" spans="1:2" ht="15" customHeight="1">
      <c r="A559" s="4"/>
      <c r="B559" s="4"/>
    </row>
    <row r="560" spans="1:2" ht="15" customHeight="1">
      <c r="A560" s="4"/>
      <c r="B560" s="4"/>
    </row>
    <row r="561" spans="1:2" ht="15" customHeight="1">
      <c r="A561" s="4"/>
      <c r="B561" s="4"/>
    </row>
    <row r="562" spans="1:2" ht="15" customHeight="1">
      <c r="A562" s="4"/>
      <c r="B562" s="4"/>
    </row>
    <row r="563" spans="1:2" ht="15" customHeight="1">
      <c r="A563" s="4"/>
      <c r="B563" s="4"/>
    </row>
    <row r="564" spans="1:2" ht="15" customHeight="1">
      <c r="A564" s="4"/>
      <c r="B564" s="4"/>
    </row>
    <row r="565" spans="1:2" ht="15" customHeight="1">
      <c r="A565" s="4"/>
      <c r="B565" s="4"/>
    </row>
    <row r="566" spans="1:2" ht="15" customHeight="1">
      <c r="A566" s="4"/>
      <c r="B566" s="4"/>
    </row>
    <row r="567" spans="1:2" ht="15" customHeight="1">
      <c r="A567" s="4"/>
      <c r="B567" s="4"/>
    </row>
    <row r="568" spans="1:2" ht="15" customHeight="1">
      <c r="A568" s="4"/>
      <c r="B568" s="4"/>
    </row>
    <row r="569" spans="1:2" ht="15" customHeight="1">
      <c r="A569" s="4"/>
      <c r="B569" s="4"/>
    </row>
    <row r="570" spans="1:2" ht="15" customHeight="1">
      <c r="A570" s="4"/>
      <c r="B570" s="4"/>
    </row>
    <row r="571" spans="1:2" ht="15" customHeight="1">
      <c r="A571" s="4"/>
      <c r="B571" s="4"/>
    </row>
    <row r="572" spans="1:2" ht="15" customHeight="1">
      <c r="A572" s="4"/>
      <c r="B572" s="4"/>
    </row>
    <row r="573" spans="1:2" ht="15" customHeight="1">
      <c r="A573" s="4"/>
      <c r="B573" s="4"/>
    </row>
    <row r="574" spans="1:2" ht="15" customHeight="1">
      <c r="A574" s="4"/>
      <c r="B574" s="4"/>
    </row>
    <row r="575" spans="1:2" ht="15" customHeight="1">
      <c r="A575" s="4"/>
      <c r="B575" s="4"/>
    </row>
    <row r="576" spans="1:2" ht="15" customHeight="1">
      <c r="A576" s="4"/>
      <c r="B576" s="4"/>
    </row>
    <row r="577" spans="1:2" ht="15" customHeight="1">
      <c r="A577" s="4"/>
      <c r="B577" s="4"/>
    </row>
    <row r="578" spans="1:2" ht="15" customHeight="1">
      <c r="A578" s="4"/>
      <c r="B578" s="4"/>
    </row>
    <row r="579" spans="1:2" ht="15" customHeight="1">
      <c r="A579" s="4"/>
      <c r="B579" s="4"/>
    </row>
    <row r="580" spans="1:2" ht="15" customHeight="1">
      <c r="A580" s="4"/>
      <c r="B580" s="4"/>
    </row>
    <row r="581" spans="1:2" ht="15" customHeight="1">
      <c r="A581" s="4"/>
      <c r="B581" s="4"/>
    </row>
    <row r="582" spans="1:2" ht="15" customHeight="1">
      <c r="A582" s="4"/>
      <c r="B582" s="4"/>
    </row>
    <row r="583" spans="1:2" ht="15" customHeight="1">
      <c r="A583" s="4"/>
      <c r="B583" s="4"/>
    </row>
    <row r="584" spans="1:2" ht="15" customHeight="1">
      <c r="A584" s="4"/>
      <c r="B584" s="4"/>
    </row>
    <row r="585" spans="1:2" ht="15" customHeight="1">
      <c r="A585" s="4"/>
      <c r="B585" s="4"/>
    </row>
    <row r="586" spans="1:2" ht="15" customHeight="1">
      <c r="A586" s="4"/>
      <c r="B586" s="4"/>
    </row>
    <row r="587" spans="1:2" ht="15" customHeight="1">
      <c r="A587" s="4"/>
      <c r="B587" s="4"/>
    </row>
    <row r="588" spans="1:2" ht="15" customHeight="1">
      <c r="A588" s="4"/>
      <c r="B588" s="4"/>
    </row>
    <row r="589" spans="1:2" ht="15" customHeight="1">
      <c r="A589" s="4"/>
      <c r="B589" s="4"/>
    </row>
    <row r="590" spans="1:2" ht="15" customHeight="1">
      <c r="A590" s="4"/>
      <c r="B590" s="4"/>
    </row>
    <row r="591" spans="1:2" ht="15" customHeight="1">
      <c r="A591" s="4"/>
      <c r="B591" s="4"/>
    </row>
    <row r="592" spans="1:2" ht="15" customHeight="1">
      <c r="A592" s="4"/>
      <c r="B592" s="4"/>
    </row>
    <row r="593" spans="1:2" ht="15" customHeight="1">
      <c r="A593" s="4"/>
      <c r="B593" s="4"/>
    </row>
    <row r="594" spans="1:2" ht="15" customHeight="1">
      <c r="A594" s="4"/>
      <c r="B594" s="4"/>
    </row>
    <row r="595" spans="1:2" ht="15" customHeight="1">
      <c r="A595" s="4"/>
      <c r="B595" s="4"/>
    </row>
    <row r="596" spans="1:2" ht="15" customHeight="1">
      <c r="A596" s="4"/>
      <c r="B596" s="4"/>
    </row>
    <row r="597" spans="1:2" ht="15" customHeight="1">
      <c r="A597" s="4"/>
      <c r="B597" s="4"/>
    </row>
    <row r="598" spans="1:2" ht="15" customHeight="1">
      <c r="A598" s="4"/>
      <c r="B598" s="4"/>
    </row>
    <row r="599" spans="1:2" ht="15" customHeight="1">
      <c r="A599" s="4"/>
      <c r="B599" s="4"/>
    </row>
    <row r="600" spans="1:2" ht="15" customHeight="1">
      <c r="A600" s="4"/>
      <c r="B600" s="4"/>
    </row>
    <row r="601" spans="1:2" ht="15" customHeight="1">
      <c r="A601" s="4"/>
      <c r="B601" s="4"/>
    </row>
    <row r="602" spans="1:2" ht="15" customHeight="1">
      <c r="A602" s="4"/>
      <c r="B602" s="4"/>
    </row>
    <row r="603" spans="1:2" ht="15" customHeight="1">
      <c r="A603" s="4"/>
      <c r="B603" s="4"/>
    </row>
    <row r="604" spans="1:2" ht="15" customHeight="1">
      <c r="A604" s="4"/>
      <c r="B604" s="4"/>
    </row>
    <row r="605" spans="1:2" ht="15" customHeight="1">
      <c r="A605" s="4"/>
      <c r="B605" s="4"/>
    </row>
    <row r="606" spans="1:2" ht="15" customHeight="1">
      <c r="A606" s="4"/>
      <c r="B606" s="4"/>
    </row>
    <row r="607" spans="1:2" ht="15" customHeight="1">
      <c r="A607" s="4"/>
      <c r="B607" s="4"/>
    </row>
    <row r="608" spans="1:2" ht="15" customHeight="1">
      <c r="A608" s="4"/>
      <c r="B608" s="4"/>
    </row>
    <row r="609" spans="1:2" ht="15" customHeight="1">
      <c r="A609" s="4"/>
      <c r="B609" s="4"/>
    </row>
    <row r="610" spans="1:2" ht="15" customHeight="1">
      <c r="A610" s="4"/>
      <c r="B610" s="4"/>
    </row>
    <row r="611" spans="1:2" ht="15" customHeight="1">
      <c r="A611" s="4"/>
      <c r="B611" s="4"/>
    </row>
    <row r="612" spans="1:2" ht="15" customHeight="1">
      <c r="A612" s="4"/>
      <c r="B612" s="4"/>
    </row>
    <row r="613" spans="1:2" ht="15" customHeight="1">
      <c r="A613" s="4"/>
      <c r="B613" s="4"/>
    </row>
    <row r="614" spans="1:2" ht="15" customHeight="1">
      <c r="A614" s="4"/>
      <c r="B614" s="4"/>
    </row>
    <row r="615" spans="1:2" ht="15" customHeight="1">
      <c r="A615" s="4"/>
      <c r="B615" s="4"/>
    </row>
    <row r="616" spans="1:2" ht="15" customHeight="1">
      <c r="A616" s="4"/>
      <c r="B616" s="4"/>
    </row>
    <row r="617" spans="1:2" ht="15" customHeight="1">
      <c r="A617" s="4"/>
      <c r="B617" s="4"/>
    </row>
    <row r="618" spans="1:2" ht="15" customHeight="1">
      <c r="A618" s="4"/>
      <c r="B618" s="4"/>
    </row>
    <row r="619" spans="1:2" ht="15" customHeight="1">
      <c r="A619" s="4"/>
      <c r="B619" s="4"/>
    </row>
    <row r="620" spans="1:2" ht="15" customHeight="1">
      <c r="A620" s="4"/>
      <c r="B620" s="4"/>
    </row>
    <row r="621" spans="1:2" ht="15" customHeight="1">
      <c r="A621" s="4"/>
      <c r="B621" s="4"/>
    </row>
    <row r="622" spans="1:2" ht="15" customHeight="1">
      <c r="A622" s="4"/>
      <c r="B622" s="4"/>
    </row>
    <row r="623" spans="1:2" ht="15" customHeight="1">
      <c r="A623" s="4"/>
      <c r="B623" s="4"/>
    </row>
    <row r="624" spans="1:2" ht="15" customHeight="1">
      <c r="A624" s="4"/>
      <c r="B624" s="4"/>
    </row>
    <row r="625" spans="1:2" ht="15" customHeight="1">
      <c r="A625" s="4"/>
      <c r="B625" s="4"/>
    </row>
    <row r="626" spans="1:2" ht="15" customHeight="1">
      <c r="A626" s="4"/>
      <c r="B626" s="4"/>
    </row>
    <row r="627" spans="1:2" ht="15" customHeight="1">
      <c r="A627" s="4"/>
      <c r="B627" s="4"/>
    </row>
    <row r="628" spans="1:2" ht="15" customHeight="1">
      <c r="A628" s="4"/>
      <c r="B628" s="4"/>
    </row>
    <row r="629" spans="1:2" ht="15" customHeight="1">
      <c r="A629" s="4"/>
      <c r="B629" s="4"/>
    </row>
    <row r="630" spans="1:2" ht="15" customHeight="1">
      <c r="A630" s="4"/>
      <c r="B630" s="4"/>
    </row>
    <row r="631" spans="1:2" ht="15" customHeight="1">
      <c r="A631" s="4"/>
      <c r="B631" s="4"/>
    </row>
    <row r="632" spans="1:2" ht="15" customHeight="1">
      <c r="A632" s="4"/>
      <c r="B632" s="4"/>
    </row>
    <row r="633" spans="1:2" ht="15" customHeight="1">
      <c r="A633" s="4"/>
      <c r="B633" s="4"/>
    </row>
    <row r="634" spans="1:2" ht="15" customHeight="1">
      <c r="A634" s="4"/>
      <c r="B634" s="4"/>
    </row>
    <row r="635" spans="1:2" ht="15" customHeight="1">
      <c r="A635" s="4"/>
      <c r="B635" s="4"/>
    </row>
    <row r="636" spans="1:2" ht="15" customHeight="1">
      <c r="A636" s="4"/>
      <c r="B636" s="4"/>
    </row>
    <row r="637" spans="1:2" ht="15" customHeight="1">
      <c r="A637" s="4"/>
      <c r="B637" s="4"/>
    </row>
    <row r="638" spans="1:2" ht="15" customHeight="1">
      <c r="A638" s="4"/>
      <c r="B638" s="4"/>
    </row>
    <row r="639" spans="1:2" ht="15" customHeight="1">
      <c r="A639" s="4"/>
      <c r="B639" s="4"/>
    </row>
    <row r="640" spans="1:2" ht="15" customHeight="1">
      <c r="A640" s="4"/>
      <c r="B640" s="4"/>
    </row>
    <row r="641" spans="1:2" ht="15" customHeight="1">
      <c r="A641" s="4"/>
      <c r="B641" s="4"/>
    </row>
    <row r="642" spans="1:2" ht="15" customHeight="1">
      <c r="A642" s="4"/>
      <c r="B642" s="4"/>
    </row>
    <row r="643" spans="1:2" ht="15" customHeight="1">
      <c r="A643" s="4"/>
      <c r="B643" s="4"/>
    </row>
    <row r="644" spans="1:2" ht="15" customHeight="1">
      <c r="A644" s="4"/>
      <c r="B644" s="4"/>
    </row>
    <row r="645" spans="1:2" ht="15" customHeight="1">
      <c r="A645" s="4"/>
      <c r="B645" s="4"/>
    </row>
    <row r="646" spans="1:2" ht="15" customHeight="1">
      <c r="A646" s="4"/>
      <c r="B646" s="4"/>
    </row>
    <row r="647" spans="1:2" ht="15" customHeight="1">
      <c r="A647" s="4"/>
      <c r="B647" s="4"/>
    </row>
    <row r="648" spans="1:2" ht="15" customHeight="1">
      <c r="A648" s="4"/>
      <c r="B648" s="4"/>
    </row>
    <row r="649" spans="1:2" ht="15" customHeight="1">
      <c r="A649" s="4"/>
      <c r="B649" s="4"/>
    </row>
    <row r="650" spans="1:2" ht="15" customHeight="1">
      <c r="A650" s="4"/>
      <c r="B650" s="4"/>
    </row>
    <row r="651" spans="1:2" ht="15" customHeight="1">
      <c r="A651" s="4"/>
      <c r="B651" s="4"/>
    </row>
    <row r="652" spans="1:2" ht="15" customHeight="1">
      <c r="A652" s="4"/>
      <c r="B652" s="4"/>
    </row>
    <row r="653" spans="1:2" ht="15" customHeight="1">
      <c r="A653" s="4"/>
      <c r="B653" s="4"/>
    </row>
    <row r="654" spans="1:2" ht="15" customHeight="1">
      <c r="A654" s="4"/>
      <c r="B654" s="4"/>
    </row>
    <row r="655" spans="1:2" ht="15" customHeight="1">
      <c r="A655" s="4"/>
      <c r="B655" s="4"/>
    </row>
    <row r="656" spans="1:2" ht="15" customHeight="1">
      <c r="A656" s="4"/>
      <c r="B656" s="4"/>
    </row>
    <row r="657" spans="1:2" ht="15" customHeight="1">
      <c r="A657" s="4"/>
      <c r="B657" s="4"/>
    </row>
    <row r="658" spans="1:2" ht="15" customHeight="1">
      <c r="A658" s="4"/>
      <c r="B658" s="4"/>
    </row>
    <row r="659" spans="1:2" ht="15" customHeight="1">
      <c r="A659" s="4"/>
      <c r="B659" s="4"/>
    </row>
    <row r="660" spans="1:2" ht="15" customHeight="1">
      <c r="A660" s="4"/>
      <c r="B660" s="4"/>
    </row>
    <row r="661" spans="1:2" ht="15" customHeight="1">
      <c r="A661" s="4"/>
      <c r="B661" s="4"/>
    </row>
    <row r="662" spans="1:2" ht="15" customHeight="1">
      <c r="A662" s="4"/>
      <c r="B662" s="4"/>
    </row>
    <row r="663" spans="1:2" ht="15" customHeight="1">
      <c r="A663" s="4"/>
      <c r="B663" s="4"/>
    </row>
    <row r="664" spans="1:2" ht="15" customHeight="1">
      <c r="A664" s="4"/>
      <c r="B664" s="4"/>
    </row>
    <row r="665" spans="1:2" ht="15" customHeight="1">
      <c r="A665" s="4"/>
      <c r="B665" s="4"/>
    </row>
    <row r="666" spans="1:2" ht="15" customHeight="1">
      <c r="A666" s="4"/>
      <c r="B666" s="4"/>
    </row>
    <row r="667" spans="1:2" ht="15" customHeight="1">
      <c r="A667" s="4"/>
      <c r="B667" s="4"/>
    </row>
    <row r="668" spans="1:2" ht="15" customHeight="1">
      <c r="A668" s="4"/>
      <c r="B668" s="4"/>
    </row>
    <row r="669" spans="1:2" ht="15" customHeight="1">
      <c r="A669" s="4"/>
      <c r="B669" s="4"/>
    </row>
    <row r="670" spans="1:2" ht="15" customHeight="1">
      <c r="A670" s="4"/>
      <c r="B670" s="4"/>
    </row>
    <row r="671" spans="1:2" ht="15" customHeight="1">
      <c r="A671" s="4"/>
      <c r="B671" s="4"/>
    </row>
    <row r="672" spans="1:2" ht="15" customHeight="1">
      <c r="A672" s="4"/>
      <c r="B672" s="4"/>
    </row>
    <row r="673" spans="1:2" ht="15" customHeight="1">
      <c r="A673" s="4"/>
      <c r="B673" s="4"/>
    </row>
    <row r="674" spans="1:2" ht="15" customHeight="1">
      <c r="A674" s="4"/>
      <c r="B674" s="4"/>
    </row>
    <row r="675" spans="1:2" ht="15" customHeight="1">
      <c r="A675" s="4"/>
      <c r="B675" s="4"/>
    </row>
    <row r="676" spans="1:2" ht="15" customHeight="1">
      <c r="A676" s="4"/>
      <c r="B676" s="4"/>
    </row>
    <row r="677" spans="1:2" ht="15" customHeight="1">
      <c r="A677" s="4"/>
      <c r="B677" s="4"/>
    </row>
    <row r="678" spans="1:2" ht="15" customHeight="1">
      <c r="A678" s="4"/>
      <c r="B678" s="4"/>
    </row>
    <row r="679" spans="1:2" ht="15" customHeight="1">
      <c r="A679" s="4"/>
      <c r="B679" s="4"/>
    </row>
    <row r="680" spans="1:2" ht="15" customHeight="1">
      <c r="A680" s="4"/>
      <c r="B680" s="4"/>
    </row>
    <row r="681" spans="1:2" ht="15" customHeight="1">
      <c r="A681" s="4"/>
      <c r="B681" s="4"/>
    </row>
    <row r="682" spans="1:2" ht="15" customHeight="1">
      <c r="A682" s="4"/>
      <c r="B682" s="4"/>
    </row>
    <row r="683" spans="1:2" ht="15" customHeight="1">
      <c r="A683" s="4"/>
      <c r="B683" s="4"/>
    </row>
    <row r="684" spans="1:2" ht="15" customHeight="1">
      <c r="A684" s="4"/>
      <c r="B684" s="4"/>
    </row>
    <row r="685" spans="1:2" ht="15" customHeight="1">
      <c r="A685" s="4"/>
      <c r="B685" s="4"/>
    </row>
    <row r="686" spans="1:2" ht="15" customHeight="1">
      <c r="A686" s="4"/>
      <c r="B686" s="4"/>
    </row>
    <row r="687" spans="1:2" ht="15" customHeight="1">
      <c r="A687" s="4"/>
      <c r="B687" s="4"/>
    </row>
    <row r="688" spans="1:2" ht="15" customHeight="1">
      <c r="A688" s="4"/>
      <c r="B688" s="4"/>
    </row>
    <row r="689" spans="1:2" ht="15" customHeight="1">
      <c r="A689" s="4"/>
      <c r="B689" s="4"/>
    </row>
    <row r="690" spans="1:2" ht="15" customHeight="1">
      <c r="A690" s="4"/>
      <c r="B690" s="4"/>
    </row>
    <row r="691" spans="1:2" ht="15" customHeight="1">
      <c r="A691" s="4"/>
      <c r="B691" s="4"/>
    </row>
    <row r="692" spans="1:2" ht="15" customHeight="1">
      <c r="A692" s="4"/>
      <c r="B692" s="4"/>
    </row>
    <row r="693" spans="1:2" ht="15" customHeight="1">
      <c r="A693" s="4"/>
      <c r="B693" s="4"/>
    </row>
    <row r="694" spans="1:2" ht="15" customHeight="1">
      <c r="A694" s="4"/>
      <c r="B694" s="4"/>
    </row>
    <row r="695" spans="1:2" ht="15" customHeight="1">
      <c r="A695" s="4"/>
      <c r="B695" s="4"/>
    </row>
    <row r="696" spans="1:2" ht="15" customHeight="1">
      <c r="A696" s="4"/>
      <c r="B696" s="4"/>
    </row>
    <row r="697" spans="1:2" ht="15" customHeight="1">
      <c r="A697" s="4"/>
      <c r="B697" s="4"/>
    </row>
    <row r="698" spans="1:2" ht="15" customHeight="1">
      <c r="A698" s="4"/>
      <c r="B698" s="4"/>
    </row>
    <row r="699" spans="1:2" ht="15" customHeight="1">
      <c r="A699" s="4"/>
      <c r="B699" s="4"/>
    </row>
    <row r="700" spans="1:2" ht="15" customHeight="1">
      <c r="A700" s="4"/>
      <c r="B700" s="4"/>
    </row>
    <row r="701" spans="1:2" ht="15" customHeight="1">
      <c r="A701" s="4"/>
      <c r="B701" s="4"/>
    </row>
    <row r="702" spans="1:2" ht="15" customHeight="1">
      <c r="A702" s="4"/>
      <c r="B702" s="4"/>
    </row>
    <row r="703" spans="1:2" ht="15" customHeight="1">
      <c r="A703" s="4"/>
      <c r="B703" s="4"/>
    </row>
    <row r="704" spans="1:2" ht="15" customHeight="1">
      <c r="A704" s="4"/>
      <c r="B704" s="4"/>
    </row>
    <row r="705" spans="1:2" ht="15" customHeight="1">
      <c r="A705" s="4"/>
      <c r="B705" s="4"/>
    </row>
    <row r="706" spans="1:2" ht="15" customHeight="1">
      <c r="A706" s="4"/>
      <c r="B706" s="4"/>
    </row>
    <row r="707" spans="1:2" ht="15" customHeight="1">
      <c r="A707" s="4"/>
      <c r="B707" s="4"/>
    </row>
    <row r="708" spans="1:2" ht="15" customHeight="1">
      <c r="A708" s="4"/>
      <c r="B708" s="4"/>
    </row>
    <row r="709" spans="1:2" ht="15" customHeight="1">
      <c r="A709" s="4"/>
      <c r="B709" s="4"/>
    </row>
    <row r="710" spans="1:2" ht="15" customHeight="1">
      <c r="A710" s="4"/>
      <c r="B710" s="4"/>
    </row>
    <row r="711" spans="1:2" ht="15" customHeight="1">
      <c r="A711" s="4"/>
      <c r="B711" s="4"/>
    </row>
    <row r="712" spans="1:2" ht="15" customHeight="1">
      <c r="A712" s="4"/>
      <c r="B712" s="4"/>
    </row>
    <row r="713" spans="1:2" ht="15" customHeight="1">
      <c r="A713" s="4"/>
      <c r="B713" s="4"/>
    </row>
    <row r="714" spans="1:2" ht="15" customHeight="1">
      <c r="A714" s="4"/>
      <c r="B714" s="4"/>
    </row>
    <row r="715" spans="1:2" ht="15" customHeight="1">
      <c r="A715" s="4"/>
      <c r="B715" s="4"/>
    </row>
    <row r="716" spans="1:2" ht="15" customHeight="1">
      <c r="A716" s="4"/>
      <c r="B716" s="4"/>
    </row>
    <row r="717" spans="1:2" ht="15" customHeight="1">
      <c r="A717" s="4"/>
      <c r="B717" s="4"/>
    </row>
    <row r="718" spans="1:2" ht="15" customHeight="1">
      <c r="A718" s="4"/>
      <c r="B718" s="4"/>
    </row>
    <row r="719" spans="1:2" ht="15" customHeight="1">
      <c r="A719" s="4"/>
      <c r="B719" s="4"/>
    </row>
    <row r="720" spans="1:2" ht="15" customHeight="1">
      <c r="A720" s="4"/>
      <c r="B720" s="4"/>
    </row>
    <row r="721" spans="1:2" ht="15" customHeight="1">
      <c r="A721" s="4"/>
      <c r="B721" s="4"/>
    </row>
    <row r="722" spans="1:2" ht="15" customHeight="1">
      <c r="A722" s="4"/>
      <c r="B722" s="4"/>
    </row>
    <row r="723" spans="1:2" ht="15" customHeight="1">
      <c r="A723" s="4"/>
      <c r="B723" s="4"/>
    </row>
    <row r="724" spans="1:2" ht="15" customHeight="1">
      <c r="A724" s="4"/>
      <c r="B724" s="4"/>
    </row>
    <row r="725" spans="1:2" ht="15" customHeight="1">
      <c r="A725" s="4"/>
      <c r="B725" s="4"/>
    </row>
    <row r="726" spans="1:2" ht="15" customHeight="1">
      <c r="A726" s="4"/>
      <c r="B726" s="4"/>
    </row>
    <row r="727" spans="1:2" ht="15" customHeight="1">
      <c r="A727" s="4"/>
      <c r="B727" s="4"/>
    </row>
    <row r="728" spans="1:2" ht="15" customHeight="1">
      <c r="A728" s="4"/>
      <c r="B728" s="4"/>
    </row>
    <row r="729" spans="1:2" ht="15" customHeight="1">
      <c r="A729" s="4"/>
      <c r="B729" s="4"/>
    </row>
    <row r="730" spans="1:2" ht="15" customHeight="1">
      <c r="A730" s="4"/>
      <c r="B730" s="4"/>
    </row>
    <row r="731" spans="1:2" ht="15" customHeight="1">
      <c r="A731" s="4"/>
      <c r="B731" s="4"/>
    </row>
    <row r="732" spans="1:2" ht="15" customHeight="1">
      <c r="A732" s="4"/>
      <c r="B732" s="4"/>
    </row>
    <row r="733" spans="1:2" ht="15" customHeight="1">
      <c r="A733" s="4"/>
      <c r="B733" s="4"/>
    </row>
    <row r="734" spans="1:2" ht="15" customHeight="1">
      <c r="A734" s="4"/>
      <c r="B734" s="4"/>
    </row>
    <row r="735" spans="1:2" ht="15" customHeight="1">
      <c r="A735" s="4"/>
      <c r="B735" s="4"/>
    </row>
    <row r="736" spans="1:2" ht="15" customHeight="1">
      <c r="A736" s="4"/>
      <c r="B736" s="4"/>
    </row>
    <row r="737" spans="1:2" ht="15" customHeight="1">
      <c r="A737" s="4"/>
      <c r="B737" s="4"/>
    </row>
    <row r="738" spans="1:2" ht="15" customHeight="1">
      <c r="A738" s="4"/>
      <c r="B738" s="4"/>
    </row>
    <row r="739" spans="1:2" ht="15" customHeight="1">
      <c r="A739" s="4"/>
      <c r="B739" s="4"/>
    </row>
    <row r="740" spans="1:2" ht="15" customHeight="1">
      <c r="A740" s="4"/>
      <c r="B740" s="4"/>
    </row>
    <row r="741" spans="1:2" ht="15" customHeight="1">
      <c r="A741" s="4"/>
      <c r="B741" s="4"/>
    </row>
    <row r="742" spans="1:2" ht="15" customHeight="1">
      <c r="A742" s="4"/>
      <c r="B742" s="4"/>
    </row>
    <row r="743" spans="1:2" ht="15" customHeight="1">
      <c r="A743" s="4"/>
      <c r="B743" s="4"/>
    </row>
    <row r="744" spans="1:2" ht="15" customHeight="1">
      <c r="A744" s="4"/>
      <c r="B744" s="4"/>
    </row>
    <row r="745" spans="1:2" ht="15" customHeight="1">
      <c r="A745" s="4"/>
      <c r="B745" s="4"/>
    </row>
    <row r="746" spans="1:2" ht="15" customHeight="1">
      <c r="A746" s="4"/>
      <c r="B746" s="4"/>
    </row>
    <row r="747" spans="1:2" ht="15" customHeight="1">
      <c r="A747" s="4"/>
      <c r="B747" s="4"/>
    </row>
    <row r="748" spans="1:2" ht="15" customHeight="1">
      <c r="A748" s="4"/>
      <c r="B748" s="4"/>
    </row>
    <row r="749" spans="1:2" ht="15" customHeight="1">
      <c r="A749" s="4"/>
      <c r="B749" s="4"/>
    </row>
    <row r="750" spans="1:2" ht="15" customHeight="1">
      <c r="A750" s="4"/>
      <c r="B750" s="4"/>
    </row>
    <row r="751" spans="1:2" ht="15" customHeight="1">
      <c r="A751" s="4"/>
      <c r="B751" s="4"/>
    </row>
    <row r="752" spans="1:2" ht="15" customHeight="1">
      <c r="A752" s="4"/>
      <c r="B752" s="4"/>
    </row>
    <row r="753" spans="1:2" ht="15" customHeight="1">
      <c r="A753" s="4"/>
      <c r="B753" s="4"/>
    </row>
    <row r="754" spans="1:2" ht="15" customHeight="1">
      <c r="A754" s="4"/>
      <c r="B754" s="4"/>
    </row>
    <row r="755" spans="1:2" ht="15" customHeight="1">
      <c r="A755" s="4"/>
      <c r="B755" s="4"/>
    </row>
    <row r="756" spans="1:2" ht="15" customHeight="1">
      <c r="A756" s="4"/>
      <c r="B756" s="4"/>
    </row>
    <row r="757" spans="1:2" ht="15" customHeight="1">
      <c r="A757" s="4"/>
      <c r="B757" s="4"/>
    </row>
    <row r="758" spans="1:2" ht="15" customHeight="1">
      <c r="A758" s="4"/>
      <c r="B758" s="4"/>
    </row>
    <row r="759" spans="1:2" ht="15" customHeight="1">
      <c r="A759" s="4"/>
      <c r="B759" s="4"/>
    </row>
    <row r="760" spans="1:2" ht="15" customHeight="1">
      <c r="A760" s="4"/>
      <c r="B760" s="4"/>
    </row>
    <row r="761" spans="1:2" ht="15" customHeight="1">
      <c r="A761" s="4"/>
      <c r="B761" s="4"/>
    </row>
    <row r="762" spans="1:2" ht="15" customHeight="1">
      <c r="A762" s="4"/>
      <c r="B762" s="4"/>
    </row>
    <row r="763" spans="1:2" ht="15" customHeight="1">
      <c r="A763" s="4"/>
      <c r="B763" s="4"/>
    </row>
    <row r="764" spans="1:2" ht="15" customHeight="1">
      <c r="A764" s="4"/>
      <c r="B764" s="4"/>
    </row>
    <row r="765" spans="1:2" ht="15" customHeight="1">
      <c r="A765" s="4"/>
      <c r="B765" s="4"/>
    </row>
    <row r="766" spans="1:2" ht="15" customHeight="1">
      <c r="A766" s="4"/>
      <c r="B766" s="4"/>
    </row>
    <row r="767" spans="1:2" ht="15" customHeight="1">
      <c r="A767" s="4"/>
      <c r="B767" s="4"/>
    </row>
    <row r="768" spans="1:2" ht="15" customHeight="1">
      <c r="A768" s="4"/>
      <c r="B768" s="4"/>
    </row>
    <row r="769" spans="1:2" ht="15" customHeight="1">
      <c r="A769" s="4"/>
      <c r="B769" s="4"/>
    </row>
    <row r="770" spans="1:2" ht="15" customHeight="1">
      <c r="A770" s="4"/>
      <c r="B770" s="4"/>
    </row>
    <row r="771" spans="1:2" ht="15" customHeight="1">
      <c r="A771" s="4"/>
      <c r="B771" s="4"/>
    </row>
    <row r="772" spans="1:2" ht="15" customHeight="1">
      <c r="A772" s="4"/>
      <c r="B772" s="4"/>
    </row>
    <row r="773" spans="1:2" ht="15" customHeight="1">
      <c r="A773" s="4"/>
      <c r="B773" s="4"/>
    </row>
    <row r="774" spans="1:2" ht="15" customHeight="1">
      <c r="A774" s="4"/>
      <c r="B774" s="4"/>
    </row>
    <row r="775" spans="1:2" ht="15" customHeight="1">
      <c r="A775" s="4"/>
      <c r="B775" s="4"/>
    </row>
    <row r="776" spans="1:2" ht="15" customHeight="1">
      <c r="A776" s="4"/>
      <c r="B776" s="4"/>
    </row>
    <row r="777" spans="1:2" ht="15" customHeight="1">
      <c r="A777" s="4"/>
      <c r="B777" s="4"/>
    </row>
    <row r="778" spans="1:2" ht="15" customHeight="1">
      <c r="A778" s="4"/>
      <c r="B778" s="4"/>
    </row>
    <row r="779" spans="1:2" ht="15" customHeight="1">
      <c r="A779" s="4"/>
      <c r="B779" s="4"/>
    </row>
    <row r="780" spans="1:2" ht="15" customHeight="1">
      <c r="A780" s="4"/>
      <c r="B780" s="4"/>
    </row>
    <row r="781" spans="1:2" ht="15" customHeight="1">
      <c r="A781" s="4"/>
      <c r="B781" s="4"/>
    </row>
    <row r="782" spans="1:2" ht="15" customHeight="1">
      <c r="A782" s="4"/>
      <c r="B782" s="4"/>
    </row>
    <row r="783" spans="1:2" ht="15" customHeight="1">
      <c r="A783" s="4"/>
      <c r="B783" s="4"/>
    </row>
    <row r="784" spans="1:2" ht="15" customHeight="1">
      <c r="A784" s="4"/>
      <c r="B784" s="4"/>
    </row>
    <row r="785" spans="1:2" ht="15" customHeight="1">
      <c r="A785" s="4"/>
      <c r="B785" s="4"/>
    </row>
    <row r="786" spans="1:2" ht="15" customHeight="1">
      <c r="A786" s="4"/>
      <c r="B786" s="4"/>
    </row>
    <row r="787" spans="1:2" ht="15" customHeight="1">
      <c r="A787" s="4"/>
      <c r="B787" s="4"/>
    </row>
    <row r="788" spans="1:2" ht="15" customHeight="1">
      <c r="A788" s="4"/>
      <c r="B788" s="4"/>
    </row>
    <row r="789" spans="1:2" ht="15" customHeight="1">
      <c r="A789" s="4"/>
      <c r="B789" s="4"/>
    </row>
    <row r="790" spans="1:2" ht="15" customHeight="1">
      <c r="A790" s="4"/>
      <c r="B790" s="4"/>
    </row>
    <row r="791" spans="1:2" ht="15" customHeight="1">
      <c r="A791" s="4"/>
      <c r="B791" s="4"/>
    </row>
    <row r="792" spans="1:2" ht="15" customHeight="1">
      <c r="A792" s="4"/>
      <c r="B792" s="4"/>
    </row>
    <row r="793" spans="1:2" ht="15" customHeight="1">
      <c r="A793" s="4"/>
      <c r="B793" s="4"/>
    </row>
    <row r="794" spans="1:2" ht="15" customHeight="1">
      <c r="A794" s="4"/>
      <c r="B794" s="4"/>
    </row>
    <row r="795" spans="1:2" ht="15" customHeight="1">
      <c r="A795" s="4"/>
      <c r="B795" s="4"/>
    </row>
    <row r="796" spans="1:2" ht="15" customHeight="1">
      <c r="A796" s="4"/>
      <c r="B796" s="4"/>
    </row>
    <row r="797" spans="1:2" ht="15" customHeight="1">
      <c r="A797" s="4"/>
      <c r="B797" s="4"/>
    </row>
    <row r="798" spans="1:2" ht="15" customHeight="1">
      <c r="A798" s="4"/>
      <c r="B798" s="4"/>
    </row>
    <row r="799" spans="1:2" ht="15" customHeight="1">
      <c r="A799" s="4"/>
      <c r="B799" s="4"/>
    </row>
    <row r="800" spans="1:2" ht="15" customHeight="1">
      <c r="A800" s="4"/>
      <c r="B800" s="4"/>
    </row>
    <row r="801" spans="1:2" ht="15" customHeight="1">
      <c r="A801" s="4"/>
      <c r="B801" s="4"/>
    </row>
    <row r="802" spans="1:2" ht="15" customHeight="1">
      <c r="A802" s="4"/>
      <c r="B802" s="4"/>
    </row>
    <row r="803" spans="1:2" ht="15" customHeight="1">
      <c r="A803" s="4"/>
      <c r="B803" s="4"/>
    </row>
    <row r="804" spans="1:2" ht="15" customHeight="1">
      <c r="A804" s="4"/>
      <c r="B804" s="4"/>
    </row>
    <row r="805" spans="1:2" ht="15" customHeight="1">
      <c r="A805" s="4"/>
      <c r="B805" s="4"/>
    </row>
    <row r="806" spans="1:2" ht="15" customHeight="1">
      <c r="A806" s="4"/>
      <c r="B806" s="4"/>
    </row>
    <row r="807" spans="1:2" ht="15" customHeight="1">
      <c r="A807" s="4"/>
      <c r="B807" s="4"/>
    </row>
    <row r="808" spans="1:2" ht="15" customHeight="1">
      <c r="A808" s="4"/>
      <c r="B808" s="4"/>
    </row>
    <row r="809" spans="1:2" ht="15" customHeight="1">
      <c r="A809" s="4"/>
      <c r="B809" s="4"/>
    </row>
    <row r="810" spans="1:2" ht="15" customHeight="1">
      <c r="A810" s="4"/>
      <c r="B810" s="4"/>
    </row>
    <row r="811" spans="1:2" ht="15" customHeight="1">
      <c r="A811" s="4"/>
      <c r="B811" s="4"/>
    </row>
    <row r="812" spans="1:2" ht="15" customHeight="1">
      <c r="A812" s="4"/>
      <c r="B812" s="4"/>
    </row>
    <row r="813" spans="1:2" ht="15" customHeight="1">
      <c r="A813" s="4"/>
      <c r="B813" s="4"/>
    </row>
    <row r="814" spans="1:2" ht="15" customHeight="1">
      <c r="A814" s="4"/>
      <c r="B814" s="4"/>
    </row>
    <row r="815" spans="1:2" ht="15" customHeight="1">
      <c r="A815" s="4"/>
      <c r="B815" s="4"/>
    </row>
    <row r="816" spans="1:2" ht="15" customHeight="1">
      <c r="A816" s="4"/>
      <c r="B816" s="4"/>
    </row>
    <row r="817" spans="1:2" ht="15" customHeight="1">
      <c r="A817" s="4"/>
      <c r="B817" s="4"/>
    </row>
    <row r="818" spans="1:2" ht="15" customHeight="1">
      <c r="A818" s="4"/>
      <c r="B818" s="4"/>
    </row>
    <row r="819" spans="1:2" ht="15" customHeight="1">
      <c r="A819" s="4"/>
      <c r="B819" s="4"/>
    </row>
    <row r="820" spans="1:2" ht="15" customHeight="1">
      <c r="A820" s="4"/>
      <c r="B820" s="4"/>
    </row>
    <row r="821" spans="1:2" ht="15" customHeight="1">
      <c r="A821" s="4"/>
      <c r="B821" s="4"/>
    </row>
    <row r="822" spans="1:2" ht="15" customHeight="1">
      <c r="A822" s="4"/>
      <c r="B822" s="4"/>
    </row>
    <row r="823" spans="1:2" ht="15" customHeight="1">
      <c r="A823" s="4"/>
      <c r="B823" s="4"/>
    </row>
    <row r="824" spans="1:2" ht="15" customHeight="1">
      <c r="A824" s="4"/>
      <c r="B824" s="4"/>
    </row>
    <row r="825" spans="1:2" ht="15" customHeight="1">
      <c r="A825" s="4"/>
      <c r="B825" s="4"/>
    </row>
    <row r="826" spans="1:2" ht="15" customHeight="1">
      <c r="A826" s="4"/>
      <c r="B826" s="4"/>
    </row>
    <row r="827" spans="1:2" ht="15" customHeight="1">
      <c r="A827" s="4"/>
      <c r="B827" s="4"/>
    </row>
    <row r="828" spans="1:2" ht="15" customHeight="1">
      <c r="A828" s="4"/>
      <c r="B828" s="4"/>
    </row>
    <row r="829" spans="1:2" ht="15" customHeight="1">
      <c r="A829" s="4"/>
      <c r="B829" s="4"/>
    </row>
    <row r="830" spans="1:2" ht="15" customHeight="1">
      <c r="A830" s="4"/>
      <c r="B830" s="4"/>
    </row>
    <row r="831" spans="1:2" ht="15" customHeight="1">
      <c r="A831" s="4"/>
      <c r="B831" s="4"/>
    </row>
    <row r="832" spans="1:2" ht="15" customHeight="1">
      <c r="A832" s="4"/>
      <c r="B832" s="4"/>
    </row>
    <row r="833" spans="1:2" ht="15" customHeight="1">
      <c r="A833" s="4"/>
      <c r="B833" s="4"/>
    </row>
    <row r="834" spans="1:2" ht="15" customHeight="1">
      <c r="A834" s="4"/>
      <c r="B834" s="4"/>
    </row>
    <row r="835" spans="1:2" ht="15" customHeight="1">
      <c r="A835" s="4"/>
      <c r="B835" s="4"/>
    </row>
    <row r="836" spans="1:2" ht="15" customHeight="1">
      <c r="A836" s="4"/>
      <c r="B836" s="4"/>
    </row>
    <row r="837" spans="1:2" ht="15" customHeight="1">
      <c r="A837" s="4"/>
      <c r="B837" s="4"/>
    </row>
    <row r="838" spans="1:2" ht="15" customHeight="1">
      <c r="A838" s="4"/>
      <c r="B838" s="4"/>
    </row>
    <row r="839" spans="1:2" ht="15" customHeight="1">
      <c r="A839" s="4"/>
      <c r="B839" s="4"/>
    </row>
    <row r="840" spans="1:2" ht="15" customHeight="1">
      <c r="A840" s="4"/>
      <c r="B840" s="4"/>
    </row>
    <row r="841" spans="1:2" ht="15" customHeight="1">
      <c r="A841" s="4"/>
      <c r="B841" s="4"/>
    </row>
    <row r="842" spans="1:2" ht="15" customHeight="1">
      <c r="A842" s="4"/>
      <c r="B842" s="4"/>
    </row>
    <row r="843" spans="1:2" ht="15" customHeight="1">
      <c r="A843" s="4"/>
      <c r="B843" s="4"/>
    </row>
    <row r="844" spans="1:2" ht="15" customHeight="1">
      <c r="A844" s="4"/>
      <c r="B844" s="4"/>
    </row>
    <row r="845" spans="1:2" ht="15" customHeight="1">
      <c r="A845" s="4"/>
      <c r="B845" s="4"/>
    </row>
    <row r="846" spans="1:2" ht="15" customHeight="1">
      <c r="A846" s="4"/>
      <c r="B846" s="4"/>
    </row>
    <row r="847" spans="1:2" ht="15" customHeight="1">
      <c r="A847" s="4"/>
      <c r="B847" s="4"/>
    </row>
    <row r="848" spans="1:2" ht="15" customHeight="1">
      <c r="A848" s="4"/>
      <c r="B848" s="4"/>
    </row>
    <row r="849" spans="1:2" ht="15" customHeight="1">
      <c r="A849" s="4"/>
      <c r="B849" s="4"/>
    </row>
    <row r="850" spans="1:2" ht="15" customHeight="1">
      <c r="A850" s="4"/>
      <c r="B850" s="4"/>
    </row>
    <row r="851" spans="1:2" ht="15" customHeight="1">
      <c r="A851" s="4"/>
      <c r="B851" s="4"/>
    </row>
    <row r="852" spans="1:2" ht="15" customHeight="1">
      <c r="A852" s="4"/>
      <c r="B852" s="4"/>
    </row>
    <row r="853" spans="1:2" ht="15" customHeight="1">
      <c r="A853" s="4"/>
      <c r="B853" s="4"/>
    </row>
    <row r="854" spans="1:2" ht="15" customHeight="1">
      <c r="A854" s="4"/>
      <c r="B854" s="4"/>
    </row>
    <row r="855" spans="1:2" ht="15" customHeight="1">
      <c r="A855" s="4"/>
      <c r="B855" s="4"/>
    </row>
    <row r="856" spans="1:2" ht="15" customHeight="1">
      <c r="A856" s="4"/>
      <c r="B856" s="4"/>
    </row>
    <row r="857" spans="1:2" ht="15" customHeight="1">
      <c r="A857" s="4"/>
      <c r="B857" s="4"/>
    </row>
    <row r="858" spans="1:2" ht="15" customHeight="1">
      <c r="A858" s="4"/>
      <c r="B858" s="4"/>
    </row>
    <row r="859" spans="1:2" ht="15" customHeight="1">
      <c r="A859" s="4"/>
      <c r="B859" s="4"/>
    </row>
    <row r="860" spans="1:2" ht="15" customHeight="1">
      <c r="A860" s="4"/>
      <c r="B860" s="4"/>
    </row>
    <row r="861" spans="1:2" ht="15" customHeight="1">
      <c r="A861" s="4"/>
      <c r="B861" s="4"/>
    </row>
    <row r="862" spans="1:2" ht="15" customHeight="1">
      <c r="A862" s="4"/>
      <c r="B862" s="4"/>
    </row>
    <row r="863" spans="1:2" ht="15" customHeight="1">
      <c r="A863" s="4"/>
      <c r="B863" s="4"/>
    </row>
    <row r="864" spans="1:2" ht="15" customHeight="1">
      <c r="A864" s="4"/>
      <c r="B864" s="4"/>
    </row>
    <row r="865" spans="1:2" ht="15" customHeight="1">
      <c r="A865" s="4"/>
      <c r="B865" s="4"/>
    </row>
    <row r="866" spans="1:2" ht="15" customHeight="1">
      <c r="A866" s="4"/>
      <c r="B866" s="4"/>
    </row>
    <row r="867" spans="1:2" ht="15" customHeight="1">
      <c r="A867" s="4"/>
      <c r="B867" s="4"/>
    </row>
    <row r="868" spans="1:2" ht="15" customHeight="1">
      <c r="A868" s="4"/>
      <c r="B868" s="4"/>
    </row>
    <row r="869" spans="1:2" ht="15" customHeight="1">
      <c r="A869" s="4"/>
      <c r="B869" s="4"/>
    </row>
    <row r="870" spans="1:2" ht="15" customHeight="1">
      <c r="A870" s="4"/>
      <c r="B870" s="4"/>
    </row>
    <row r="871" spans="1:2" ht="15" customHeight="1">
      <c r="A871" s="4"/>
      <c r="B871" s="4"/>
    </row>
    <row r="872" spans="1:2" ht="15" customHeight="1">
      <c r="A872" s="4"/>
      <c r="B872" s="4"/>
    </row>
    <row r="873" spans="1:2" ht="15" customHeight="1">
      <c r="A873" s="4"/>
      <c r="B873" s="4"/>
    </row>
    <row r="874" spans="1:2" ht="15" customHeight="1">
      <c r="A874" s="4"/>
      <c r="B874" s="4"/>
    </row>
    <row r="875" spans="1:2" ht="15" customHeight="1">
      <c r="A875" s="4"/>
      <c r="B875" s="4"/>
    </row>
    <row r="876" spans="1:2" ht="15" customHeight="1">
      <c r="A876" s="4"/>
      <c r="B876" s="4"/>
    </row>
    <row r="877" spans="1:2" ht="15" customHeight="1">
      <c r="A877" s="4"/>
      <c r="B877" s="4"/>
    </row>
    <row r="878" spans="1:2" ht="15" customHeight="1">
      <c r="A878" s="4"/>
      <c r="B878" s="4"/>
    </row>
    <row r="879" spans="1:2" ht="15" customHeight="1">
      <c r="A879" s="4"/>
      <c r="B879" s="4"/>
    </row>
    <row r="880" spans="1:2" ht="15" customHeight="1">
      <c r="A880" s="4"/>
      <c r="B880" s="4"/>
    </row>
    <row r="881" spans="1:2" ht="15" customHeight="1">
      <c r="A881" s="4"/>
      <c r="B881" s="4"/>
    </row>
    <row r="882" spans="1:2" ht="15" customHeight="1">
      <c r="A882" s="4"/>
      <c r="B882" s="4"/>
    </row>
    <row r="883" spans="1:2" ht="15" customHeight="1">
      <c r="A883" s="4"/>
      <c r="B883" s="4"/>
    </row>
    <row r="884" spans="1:2" ht="15" customHeight="1">
      <c r="A884" s="4"/>
      <c r="B884" s="4"/>
    </row>
    <row r="885" spans="1:2" ht="15" customHeight="1">
      <c r="A885" s="4"/>
      <c r="B885" s="4"/>
    </row>
    <row r="886" spans="1:2" ht="15" customHeight="1">
      <c r="A886" s="4"/>
      <c r="B886" s="4"/>
    </row>
    <row r="887" spans="1:2" ht="15" customHeight="1">
      <c r="A887" s="4"/>
      <c r="B887" s="4"/>
    </row>
    <row r="888" spans="1:2" ht="15" customHeight="1">
      <c r="A888" s="4"/>
      <c r="B888" s="4"/>
    </row>
    <row r="889" spans="1:2" ht="15" customHeight="1">
      <c r="A889" s="4"/>
      <c r="B889" s="4"/>
    </row>
    <row r="890" spans="1:2" ht="15" customHeight="1">
      <c r="A890" s="4"/>
      <c r="B890" s="4"/>
    </row>
    <row r="891" spans="1:2" ht="15" customHeight="1">
      <c r="A891" s="4"/>
      <c r="B891" s="4"/>
    </row>
    <row r="892" spans="1:2" ht="15" customHeight="1">
      <c r="A892" s="4"/>
      <c r="B892" s="4"/>
    </row>
    <row r="893" spans="1:2" ht="15" customHeight="1">
      <c r="A893" s="4"/>
      <c r="B893" s="4"/>
    </row>
    <row r="894" spans="1:2" ht="15" customHeight="1">
      <c r="A894" s="4"/>
      <c r="B894" s="4"/>
    </row>
    <row r="895" spans="1:2" ht="15" customHeight="1">
      <c r="A895" s="4"/>
      <c r="B895" s="4"/>
    </row>
    <row r="896" spans="1:2" ht="15" customHeight="1">
      <c r="A896" s="4"/>
      <c r="B896" s="4"/>
    </row>
    <row r="897" spans="1:2" ht="15" customHeight="1">
      <c r="A897" s="4"/>
      <c r="B897" s="4"/>
    </row>
    <row r="898" spans="1:2" ht="15" customHeight="1">
      <c r="A898" s="4"/>
      <c r="B898" s="4"/>
    </row>
    <row r="899" spans="1:2" ht="15" customHeight="1">
      <c r="A899" s="4"/>
      <c r="B899" s="4"/>
    </row>
    <row r="900" spans="1:2" ht="15" customHeight="1">
      <c r="A900" s="4"/>
      <c r="B900" s="4"/>
    </row>
    <row r="901" spans="1:2" ht="15" customHeight="1">
      <c r="A901" s="4"/>
      <c r="B901" s="4"/>
    </row>
    <row r="902" spans="1:2" ht="15" customHeight="1">
      <c r="A902" s="4"/>
      <c r="B902" s="4"/>
    </row>
    <row r="903" spans="1:2" ht="15" customHeight="1">
      <c r="A903" s="4"/>
      <c r="B903" s="4"/>
    </row>
    <row r="904" spans="1:2" ht="15" customHeight="1">
      <c r="A904" s="4"/>
      <c r="B904" s="4"/>
    </row>
    <row r="905" spans="1:2" ht="15" customHeight="1">
      <c r="A905" s="4"/>
      <c r="B905" s="4"/>
    </row>
    <row r="906" spans="1:2" ht="15" customHeight="1">
      <c r="A906" s="4"/>
      <c r="B906" s="4"/>
    </row>
    <row r="907" spans="1:2" ht="15" customHeight="1">
      <c r="A907" s="4"/>
      <c r="B907" s="4"/>
    </row>
    <row r="908" spans="1:2" ht="15" customHeight="1">
      <c r="A908" s="4"/>
      <c r="B908" s="4"/>
    </row>
    <row r="909" spans="1:2" ht="15" customHeight="1">
      <c r="A909" s="4"/>
      <c r="B909" s="4"/>
    </row>
    <row r="910" spans="1:2" ht="15" customHeight="1">
      <c r="A910" s="4"/>
      <c r="B910" s="4"/>
    </row>
    <row r="911" spans="1:2" ht="15" customHeight="1">
      <c r="A911" s="4"/>
      <c r="B911" s="4"/>
    </row>
    <row r="912" spans="1:2" ht="15" customHeight="1">
      <c r="A912" s="4"/>
      <c r="B912" s="4"/>
    </row>
    <row r="913" spans="1:2" ht="15" customHeight="1">
      <c r="A913" s="4"/>
      <c r="B913" s="4"/>
    </row>
    <row r="914" spans="1:2" ht="15" customHeight="1">
      <c r="A914" s="4"/>
      <c r="B914" s="4"/>
    </row>
    <row r="915" spans="1:2" ht="15" customHeight="1">
      <c r="A915" s="4"/>
      <c r="B915" s="4"/>
    </row>
    <row r="916" spans="1:2" ht="15" customHeight="1">
      <c r="A916" s="4"/>
      <c r="B916" s="4"/>
    </row>
    <row r="917" spans="1:2" ht="15" customHeight="1">
      <c r="A917" s="4"/>
      <c r="B917" s="4"/>
    </row>
    <row r="918" spans="1:2" ht="15" customHeight="1">
      <c r="A918" s="4"/>
      <c r="B918" s="4"/>
    </row>
    <row r="919" spans="1:2" ht="15" customHeight="1">
      <c r="A919" s="4"/>
      <c r="B919" s="4"/>
    </row>
    <row r="920" spans="1:2" ht="15" customHeight="1">
      <c r="A920" s="4"/>
      <c r="B920" s="4"/>
    </row>
    <row r="921" spans="1:2" ht="15" customHeight="1">
      <c r="A921" s="4"/>
      <c r="B921" s="4"/>
    </row>
    <row r="922" spans="1:2" ht="15" customHeight="1">
      <c r="A922" s="4"/>
      <c r="B922" s="4"/>
    </row>
    <row r="923" spans="1:2" ht="15" customHeight="1">
      <c r="A923" s="4"/>
      <c r="B923" s="4"/>
    </row>
    <row r="924" spans="1:2" ht="15" customHeight="1">
      <c r="A924" s="4"/>
      <c r="B924" s="4"/>
    </row>
    <row r="925" spans="1:2" ht="15" customHeight="1">
      <c r="A925" s="4"/>
      <c r="B925" s="4"/>
    </row>
    <row r="926" spans="1:2" ht="15" customHeight="1">
      <c r="A926" s="4"/>
      <c r="B926" s="4"/>
    </row>
    <row r="927" spans="1:2" ht="15" customHeight="1">
      <c r="A927" s="4"/>
      <c r="B927" s="4"/>
    </row>
    <row r="928" spans="1:2" ht="15" customHeight="1">
      <c r="A928" s="4"/>
      <c r="B928" s="4"/>
    </row>
    <row r="929" spans="1:2" ht="15" customHeight="1">
      <c r="A929" s="4"/>
      <c r="B929" s="4"/>
    </row>
    <row r="930" spans="1:2" ht="15" customHeight="1">
      <c r="A930" s="4"/>
      <c r="B930" s="4"/>
    </row>
    <row r="931" spans="1:2" ht="15" customHeight="1">
      <c r="A931" s="4"/>
      <c r="B931" s="4"/>
    </row>
    <row r="932" spans="1:2" ht="15" customHeight="1">
      <c r="A932" s="4"/>
      <c r="B932" s="4"/>
    </row>
    <row r="933" spans="1:2" ht="15" customHeight="1">
      <c r="A933" s="4"/>
      <c r="B933" s="4"/>
    </row>
    <row r="934" spans="1:2" ht="15" customHeight="1">
      <c r="A934" s="4"/>
      <c r="B934" s="4"/>
    </row>
    <row r="935" spans="1:2" ht="15" customHeight="1">
      <c r="A935" s="4"/>
      <c r="B935" s="4"/>
    </row>
    <row r="936" spans="1:2" ht="15" customHeight="1">
      <c r="A936" s="4"/>
      <c r="B936" s="4"/>
    </row>
    <row r="937" spans="1:2" ht="15" customHeight="1">
      <c r="A937" s="4"/>
      <c r="B937" s="4"/>
    </row>
    <row r="938" spans="1:2" ht="15" customHeight="1">
      <c r="A938" s="4"/>
      <c r="B938" s="4"/>
    </row>
    <row r="939" spans="1:2" ht="15" customHeight="1">
      <c r="A939" s="4"/>
      <c r="B939" s="4"/>
    </row>
    <row r="940" spans="1:2" ht="15" customHeight="1">
      <c r="A940" s="4"/>
      <c r="B940" s="4"/>
    </row>
    <row r="941" spans="1:2" ht="15" customHeight="1">
      <c r="A941" s="4"/>
      <c r="B941" s="4"/>
    </row>
    <row r="942" spans="1:2" ht="15" customHeight="1">
      <c r="A942" s="4"/>
      <c r="B942" s="4"/>
    </row>
    <row r="943" spans="1:2" ht="15" customHeight="1">
      <c r="A943" s="4"/>
      <c r="B943" s="4"/>
    </row>
    <row r="944" spans="1:2" ht="15" customHeight="1">
      <c r="A944" s="4"/>
      <c r="B944" s="4"/>
    </row>
    <row r="945" spans="1:2" ht="15" customHeight="1">
      <c r="A945" s="4"/>
      <c r="B945" s="4"/>
    </row>
    <row r="946" spans="1:2" ht="15" customHeight="1">
      <c r="A946" s="4"/>
      <c r="B946" s="4"/>
    </row>
    <row r="947" spans="1:2" ht="15" customHeight="1">
      <c r="A947" s="4"/>
      <c r="B947" s="4"/>
    </row>
    <row r="948" spans="1:2" ht="15" customHeight="1">
      <c r="A948" s="4"/>
      <c r="B948" s="4"/>
    </row>
    <row r="949" spans="1:2" ht="15" customHeight="1">
      <c r="A949" s="4"/>
      <c r="B949" s="4"/>
    </row>
    <row r="950" spans="1:2" ht="15" customHeight="1">
      <c r="A950" s="4"/>
      <c r="B950" s="4"/>
    </row>
    <row r="951" spans="1:2" ht="15" customHeight="1">
      <c r="A951" s="4"/>
      <c r="B951" s="4"/>
    </row>
    <row r="952" spans="1:2" ht="15" customHeight="1">
      <c r="A952" s="4"/>
      <c r="B952" s="4"/>
    </row>
    <row r="953" spans="1:2" ht="15" customHeight="1">
      <c r="A953" s="4"/>
      <c r="B953" s="4"/>
    </row>
    <row r="954" spans="1:2" ht="15" customHeight="1">
      <c r="A954" s="4"/>
      <c r="B954" s="4"/>
    </row>
    <row r="955" spans="1:2" ht="15" customHeight="1">
      <c r="A955" s="4"/>
      <c r="B955" s="4"/>
    </row>
    <row r="956" spans="1:2" ht="15" customHeight="1">
      <c r="A956" s="4"/>
      <c r="B956" s="4"/>
    </row>
    <row r="957" spans="1:2" ht="15" customHeight="1">
      <c r="A957" s="4"/>
      <c r="B957" s="4"/>
    </row>
    <row r="958" spans="1:2" ht="15" customHeight="1">
      <c r="A958" s="4"/>
      <c r="B958" s="4"/>
    </row>
    <row r="959" spans="1:2" ht="15" customHeight="1">
      <c r="A959" s="4"/>
      <c r="B959" s="4"/>
    </row>
    <row r="960" spans="1:2" ht="15" customHeight="1">
      <c r="A960" s="4"/>
      <c r="B960" s="4"/>
    </row>
    <row r="961" spans="1:2" ht="15" customHeight="1">
      <c r="A961" s="4"/>
      <c r="B961" s="4"/>
    </row>
    <row r="962" spans="1:2" ht="15" customHeight="1">
      <c r="A962" s="4"/>
      <c r="B962" s="4"/>
    </row>
    <row r="963" spans="1:2" ht="15" customHeight="1">
      <c r="A963" s="4"/>
      <c r="B963" s="4"/>
    </row>
    <row r="964" spans="1:2" ht="15" customHeight="1">
      <c r="A964" s="4"/>
      <c r="B964" s="4"/>
    </row>
    <row r="965" spans="1:2" ht="15" customHeight="1">
      <c r="A965" s="4"/>
      <c r="B965" s="4"/>
    </row>
    <row r="966" spans="1:2" ht="15" customHeight="1">
      <c r="A966" s="4"/>
      <c r="B966" s="4"/>
    </row>
    <row r="967" spans="1:2" ht="15" customHeight="1">
      <c r="A967" s="4"/>
      <c r="B967" s="4"/>
    </row>
    <row r="968" spans="1:2" ht="15" customHeight="1">
      <c r="A968" s="4"/>
      <c r="B968" s="4"/>
    </row>
    <row r="969" spans="1:2" ht="15" customHeight="1">
      <c r="A969" s="4"/>
      <c r="B969" s="4"/>
    </row>
    <row r="970" spans="1:2" ht="15" customHeight="1">
      <c r="A970" s="4"/>
      <c r="B970" s="4"/>
    </row>
    <row r="971" spans="1:2" ht="15" customHeight="1">
      <c r="A971" s="4"/>
      <c r="B971" s="4"/>
    </row>
    <row r="972" spans="1:2" ht="15" customHeight="1">
      <c r="A972" s="4"/>
      <c r="B972" s="4"/>
    </row>
    <row r="973" spans="1:2" ht="15" customHeight="1">
      <c r="A973" s="4"/>
      <c r="B973" s="4"/>
    </row>
    <row r="974" spans="1:2" ht="15" customHeight="1">
      <c r="A974" s="4"/>
      <c r="B974" s="4"/>
    </row>
    <row r="975" spans="1:2" ht="15" customHeight="1">
      <c r="A975" s="4"/>
      <c r="B975" s="4"/>
    </row>
    <row r="976" spans="1:2" ht="15" customHeight="1">
      <c r="A976" s="4"/>
      <c r="B976" s="4"/>
    </row>
    <row r="977" spans="1:2" ht="15" customHeight="1">
      <c r="A977" s="4"/>
      <c r="B977" s="4"/>
    </row>
    <row r="978" spans="1:2" ht="15" customHeight="1">
      <c r="A978" s="4"/>
      <c r="B978" s="4"/>
    </row>
    <row r="979" spans="1:2" ht="15" customHeight="1">
      <c r="A979" s="4"/>
      <c r="B979" s="4"/>
    </row>
    <row r="980" spans="1:2" ht="15" customHeight="1">
      <c r="A980" s="4"/>
      <c r="B980" s="4"/>
    </row>
    <row r="981" spans="1:2" ht="15" customHeight="1">
      <c r="A981" s="4"/>
      <c r="B981" s="4"/>
    </row>
    <row r="982" spans="1:2" ht="15" customHeight="1">
      <c r="A982" s="4"/>
      <c r="B982" s="4"/>
    </row>
    <row r="983" spans="1:2" ht="15" customHeight="1">
      <c r="A983" s="4"/>
      <c r="B983" s="4"/>
    </row>
    <row r="984" spans="1:2" ht="15" customHeight="1">
      <c r="A984" s="4"/>
      <c r="B984" s="4"/>
    </row>
    <row r="985" spans="1:2" ht="15" customHeight="1">
      <c r="A985" s="4"/>
      <c r="B985" s="4"/>
    </row>
    <row r="986" spans="1:2" ht="15" customHeight="1">
      <c r="A986" s="4"/>
      <c r="B986" s="4"/>
    </row>
    <row r="987" spans="1:2" ht="15" customHeight="1">
      <c r="A987" s="4"/>
      <c r="B987" s="4"/>
    </row>
    <row r="988" spans="1:2" ht="15" customHeight="1">
      <c r="A988" s="4"/>
      <c r="B988" s="4"/>
    </row>
    <row r="989" spans="1:2" ht="15" customHeight="1">
      <c r="A989" s="4"/>
      <c r="B989" s="4"/>
    </row>
    <row r="990" spans="1:2" ht="15" customHeight="1">
      <c r="A990" s="4"/>
      <c r="B990" s="4"/>
    </row>
    <row r="991" spans="1:2" ht="15" customHeight="1">
      <c r="A991" s="4"/>
      <c r="B991" s="4"/>
    </row>
    <row r="992" spans="1:2" ht="15" customHeight="1">
      <c r="A992" s="4"/>
      <c r="B992" s="4"/>
    </row>
    <row r="993" spans="1:2" ht="15" customHeight="1">
      <c r="A993" s="4"/>
      <c r="B993" s="4"/>
    </row>
    <row r="994" spans="1:2" ht="15" customHeight="1">
      <c r="A994" s="4"/>
      <c r="B994" s="4"/>
    </row>
    <row r="995" spans="1:2" ht="15" customHeight="1">
      <c r="A995" s="4"/>
      <c r="B995" s="4"/>
    </row>
    <row r="996" spans="1:2" ht="15" customHeight="1">
      <c r="A996" s="4"/>
      <c r="B996" s="4"/>
    </row>
    <row r="997" spans="1:2" ht="15" customHeight="1">
      <c r="A997" s="4"/>
      <c r="B997" s="4"/>
    </row>
    <row r="998" spans="1:2" ht="15" customHeight="1">
      <c r="A998" s="4"/>
      <c r="B998" s="4"/>
    </row>
    <row r="999" spans="1:2" ht="15" customHeight="1">
      <c r="A999" s="4"/>
      <c r="B999" s="4"/>
    </row>
    <row r="1000" spans="1:2" ht="15" customHeight="1">
      <c r="A1000" s="4"/>
      <c r="B1000" s="4"/>
    </row>
    <row r="1001" spans="1:2" ht="15" customHeight="1">
      <c r="A1001" s="4"/>
      <c r="B1001" s="4"/>
    </row>
    <row r="1002" spans="1:2" ht="15" customHeight="1">
      <c r="A1002" s="4"/>
      <c r="B1002" s="4"/>
    </row>
    <row r="1003" spans="1:2" ht="15" customHeight="1">
      <c r="A1003" s="4"/>
      <c r="B1003" s="4"/>
    </row>
    <row r="1004" spans="1:2" ht="15" customHeight="1">
      <c r="A1004" s="4"/>
      <c r="B1004" s="4"/>
    </row>
    <row r="1005" spans="1:2" ht="15" customHeight="1">
      <c r="A1005" s="4"/>
      <c r="B1005" s="4"/>
    </row>
    <row r="1006" spans="1:2" ht="15" customHeight="1">
      <c r="A1006" s="4"/>
      <c r="B1006" s="4"/>
    </row>
    <row r="1007" spans="1:2" ht="15" customHeight="1">
      <c r="A1007" s="4"/>
      <c r="B1007" s="4"/>
    </row>
    <row r="1008" spans="1:2" ht="15" customHeight="1">
      <c r="A1008" s="4"/>
      <c r="B1008" s="4"/>
    </row>
    <row r="1009" spans="1:2" ht="15" customHeight="1">
      <c r="A1009" s="4"/>
      <c r="B1009" s="4"/>
    </row>
    <row r="1010" spans="1:2" ht="15" customHeight="1">
      <c r="A1010" s="4"/>
      <c r="B1010" s="4"/>
    </row>
    <row r="1011" spans="1:2" ht="15" customHeight="1">
      <c r="A1011" s="4"/>
      <c r="B1011" s="4"/>
    </row>
    <row r="1012" spans="1:2" ht="15" customHeight="1">
      <c r="A1012" s="4"/>
      <c r="B1012" s="4"/>
    </row>
    <row r="1013" spans="1:2" ht="15" customHeight="1">
      <c r="A1013" s="4"/>
      <c r="B1013" s="4"/>
    </row>
    <row r="1014" spans="1:2" ht="15" customHeight="1">
      <c r="A1014" s="4"/>
      <c r="B1014" s="4"/>
    </row>
    <row r="1015" spans="1:2" ht="15" customHeight="1">
      <c r="A1015" s="4"/>
      <c r="B1015" s="4"/>
    </row>
    <row r="1016" spans="1:2" ht="15" customHeight="1">
      <c r="A1016" s="4"/>
      <c r="B1016" s="4"/>
    </row>
    <row r="1017" spans="1:2" ht="15" customHeight="1">
      <c r="A1017" s="4"/>
      <c r="B1017" s="4"/>
    </row>
    <row r="1018" spans="1:2" ht="15" customHeight="1">
      <c r="A1018" s="4"/>
      <c r="B1018" s="4"/>
    </row>
    <row r="1019" spans="1:2" ht="15" customHeight="1">
      <c r="A1019" s="4"/>
      <c r="B1019" s="4"/>
    </row>
    <row r="1020" spans="1:2" ht="15" customHeight="1">
      <c r="A1020" s="4"/>
      <c r="B1020" s="4"/>
    </row>
    <row r="1021" spans="1:2" ht="15" customHeight="1">
      <c r="A1021" s="4"/>
      <c r="B1021" s="4"/>
    </row>
    <row r="1022" spans="1:2" ht="15" customHeight="1">
      <c r="A1022" s="4"/>
      <c r="B1022" s="4"/>
    </row>
    <row r="1023" spans="1:2" ht="15" customHeight="1">
      <c r="A1023" s="4"/>
      <c r="B1023" s="4"/>
    </row>
    <row r="1024" spans="1:2" ht="15" customHeight="1">
      <c r="A1024" s="4"/>
      <c r="B1024" s="4"/>
    </row>
    <row r="1025" spans="1:2" ht="15" customHeight="1">
      <c r="A1025" s="4"/>
      <c r="B1025" s="4"/>
    </row>
    <row r="1026" spans="1:2" ht="15" customHeight="1">
      <c r="A1026" s="4"/>
      <c r="B1026" s="4"/>
    </row>
    <row r="1027" spans="1:2" ht="15" customHeight="1">
      <c r="A1027" s="4"/>
      <c r="B1027" s="4"/>
    </row>
    <row r="1028" spans="1:2" ht="15" customHeight="1">
      <c r="A1028" s="4"/>
      <c r="B1028" s="4"/>
    </row>
    <row r="1029" spans="1:2" ht="15" customHeight="1">
      <c r="A1029" s="4"/>
      <c r="B1029" s="4"/>
    </row>
    <row r="1030" spans="1:2" ht="15" customHeight="1">
      <c r="A1030" s="4"/>
      <c r="B1030" s="4"/>
    </row>
    <row r="1031" spans="1:2" ht="15" customHeight="1">
      <c r="A1031" s="4"/>
      <c r="B1031" s="4"/>
    </row>
    <row r="1032" spans="1:2" ht="15" customHeight="1">
      <c r="A1032" s="4"/>
      <c r="B1032" s="4"/>
    </row>
    <row r="1033" spans="1:2" ht="15" customHeight="1">
      <c r="A1033" s="4"/>
      <c r="B1033" s="4"/>
    </row>
    <row r="1034" spans="1:2" ht="15" customHeight="1">
      <c r="A1034" s="4"/>
      <c r="B1034" s="4"/>
    </row>
    <row r="1035" spans="1:2" ht="15" customHeight="1">
      <c r="A1035" s="4"/>
      <c r="B1035" s="4"/>
    </row>
    <row r="1036" spans="1:2" ht="15" customHeight="1">
      <c r="A1036" s="4"/>
      <c r="B1036" s="4"/>
    </row>
    <row r="1037" spans="1:2" ht="15" customHeight="1">
      <c r="A1037" s="4"/>
      <c r="B1037" s="4"/>
    </row>
    <row r="1038" spans="1:2" ht="15" customHeight="1">
      <c r="A1038" s="4"/>
      <c r="B1038" s="4"/>
    </row>
    <row r="1039" spans="1:2" ht="15" customHeight="1">
      <c r="A1039" s="4"/>
      <c r="B1039" s="4"/>
    </row>
    <row r="1040" spans="1:2" ht="15" customHeight="1">
      <c r="A1040" s="4"/>
      <c r="B1040" s="4"/>
    </row>
    <row r="1041" spans="1:2" ht="15" customHeight="1">
      <c r="A1041" s="4"/>
      <c r="B1041" s="4"/>
    </row>
    <row r="1042" spans="1:2" ht="15" customHeight="1">
      <c r="A1042" s="4"/>
      <c r="B1042" s="4"/>
    </row>
    <row r="1043" spans="1:2" ht="15" customHeight="1">
      <c r="A1043" s="4"/>
      <c r="B1043" s="4"/>
    </row>
    <row r="1044" spans="1:2" ht="15" customHeight="1">
      <c r="A1044" s="4"/>
      <c r="B1044" s="4"/>
    </row>
    <row r="1045" spans="1:2" ht="15" customHeight="1">
      <c r="A1045" s="4"/>
      <c r="B1045" s="4"/>
    </row>
    <row r="1046" spans="1:2" ht="15" customHeight="1">
      <c r="A1046" s="4"/>
      <c r="B1046" s="4"/>
    </row>
    <row r="1047" spans="1:2" ht="15" customHeight="1">
      <c r="A1047" s="4"/>
      <c r="B1047" s="4"/>
    </row>
    <row r="1048" spans="1:2" ht="15" customHeight="1">
      <c r="A1048" s="4"/>
      <c r="B1048" s="4"/>
    </row>
    <row r="1049" spans="1:2" ht="15" customHeight="1">
      <c r="A1049" s="4"/>
      <c r="B1049" s="4"/>
    </row>
    <row r="1050" spans="1:2" ht="15" customHeight="1">
      <c r="A1050" s="4"/>
      <c r="B1050" s="4"/>
    </row>
    <row r="1051" spans="1:2" ht="15" customHeight="1">
      <c r="A1051" s="4"/>
      <c r="B1051" s="4"/>
    </row>
    <row r="1052" spans="1:2" ht="15" customHeight="1">
      <c r="A1052" s="4"/>
      <c r="B1052" s="4"/>
    </row>
    <row r="1053" spans="1:2" ht="15" customHeight="1">
      <c r="A1053" s="4"/>
      <c r="B1053" s="4"/>
    </row>
    <row r="1054" spans="1:2" ht="15" customHeight="1">
      <c r="A1054" s="4"/>
      <c r="B1054" s="4"/>
    </row>
    <row r="1055" spans="1:2" ht="15" customHeight="1">
      <c r="A1055" s="4"/>
      <c r="B1055" s="4"/>
    </row>
    <row r="1056" spans="1:2" ht="15" customHeight="1">
      <c r="A1056" s="4"/>
      <c r="B1056" s="4"/>
    </row>
    <row r="1057" spans="1:2" ht="15" customHeight="1">
      <c r="A1057" s="4"/>
      <c r="B1057" s="4"/>
    </row>
    <row r="1058" spans="1:2" ht="15" customHeight="1">
      <c r="A1058" s="4"/>
      <c r="B1058" s="4"/>
    </row>
    <row r="1059" spans="1:2" ht="15" customHeight="1">
      <c r="A1059" s="4"/>
      <c r="B1059" s="4"/>
    </row>
    <row r="1060" spans="1:2" ht="15" customHeight="1">
      <c r="A1060" s="4"/>
      <c r="B1060" s="4"/>
    </row>
    <row r="1061" spans="1:2" ht="15" customHeight="1">
      <c r="A1061" s="4"/>
      <c r="B1061" s="4"/>
    </row>
    <row r="1062" spans="1:2" ht="15" customHeight="1">
      <c r="A1062" s="4"/>
      <c r="B1062" s="4"/>
    </row>
    <row r="1063" spans="1:2" ht="15" customHeight="1">
      <c r="A1063" s="4"/>
      <c r="B1063" s="4"/>
    </row>
    <row r="1064" spans="1:2" ht="15" customHeight="1">
      <c r="A1064" s="4"/>
      <c r="B1064" s="4"/>
    </row>
    <row r="1065" spans="1:2" ht="15" customHeight="1">
      <c r="A1065" s="4"/>
      <c r="B1065" s="4"/>
    </row>
    <row r="1066" spans="1:2" ht="15" customHeight="1">
      <c r="A1066" s="4"/>
      <c r="B1066" s="4"/>
    </row>
    <row r="1067" spans="1:2" ht="15" customHeight="1">
      <c r="A1067" s="4"/>
      <c r="B1067" s="4"/>
    </row>
    <row r="1068" spans="1:2" ht="15" customHeight="1">
      <c r="A1068" s="4"/>
      <c r="B1068" s="4"/>
    </row>
    <row r="1069" spans="1:2" ht="15" customHeight="1">
      <c r="A1069" s="4"/>
      <c r="B1069" s="4"/>
    </row>
    <row r="1070" spans="1:2" ht="15" customHeight="1">
      <c r="A1070" s="4"/>
      <c r="B1070" s="4"/>
    </row>
    <row r="1071" spans="1:2" ht="15" customHeight="1">
      <c r="A1071" s="4"/>
      <c r="B1071" s="4"/>
    </row>
    <row r="1072" spans="1:2" ht="15" customHeight="1">
      <c r="A1072" s="4"/>
      <c r="B1072" s="4"/>
    </row>
    <row r="1073" spans="1:2" ht="15" customHeight="1">
      <c r="A1073" s="4"/>
      <c r="B1073" s="4"/>
    </row>
    <row r="1074" spans="1:2" ht="15" customHeight="1">
      <c r="A1074" s="4"/>
      <c r="B1074" s="4"/>
    </row>
    <row r="1075" spans="1:2" ht="15" customHeight="1">
      <c r="A1075" s="4"/>
      <c r="B1075" s="4"/>
    </row>
    <row r="1076" spans="1:2" ht="15" customHeight="1">
      <c r="A1076" s="4"/>
      <c r="B1076" s="4"/>
    </row>
    <row r="1077" spans="1:2" ht="15" customHeight="1">
      <c r="A1077" s="4"/>
      <c r="B1077" s="4"/>
    </row>
    <row r="1078" spans="1:2" ht="15" customHeight="1">
      <c r="A1078" s="4"/>
      <c r="B1078" s="4"/>
    </row>
    <row r="1079" spans="1:2" ht="15" customHeight="1">
      <c r="A1079" s="4"/>
      <c r="B1079" s="4"/>
    </row>
    <row r="1080" spans="1:2" ht="15" customHeight="1">
      <c r="A1080" s="4"/>
      <c r="B1080" s="4"/>
    </row>
    <row r="1081" spans="1:2" ht="15" customHeight="1">
      <c r="A1081" s="4"/>
      <c r="B1081" s="4"/>
    </row>
    <row r="1082" spans="1:2" ht="15" customHeight="1">
      <c r="A1082" s="4"/>
      <c r="B1082" s="4"/>
    </row>
    <row r="1083" spans="1:2" ht="15" customHeight="1">
      <c r="A1083" s="4"/>
      <c r="B1083" s="4"/>
    </row>
    <row r="1084" spans="1:2" ht="15" customHeight="1">
      <c r="A1084" s="4"/>
      <c r="B1084" s="4"/>
    </row>
    <row r="1085" spans="1:2" ht="15" customHeight="1">
      <c r="A1085" s="4"/>
      <c r="B1085" s="4"/>
    </row>
    <row r="1086" spans="1:2" ht="15" customHeight="1">
      <c r="A1086" s="4"/>
      <c r="B1086" s="4"/>
    </row>
    <row r="1087" spans="1:2" ht="15" customHeight="1">
      <c r="A1087" s="4"/>
      <c r="B1087" s="4"/>
    </row>
    <row r="1088" spans="1:2" ht="15" customHeight="1">
      <c r="A1088" s="4"/>
      <c r="B1088" s="4"/>
    </row>
    <row r="1089" spans="1:2" ht="15" customHeight="1">
      <c r="A1089" s="4"/>
      <c r="B1089" s="4"/>
    </row>
    <row r="1090" spans="1:2" ht="15" customHeight="1">
      <c r="A1090" s="4"/>
      <c r="B1090" s="4"/>
    </row>
    <row r="1091" spans="1:2" ht="15" customHeight="1">
      <c r="A1091" s="4"/>
      <c r="B1091" s="4"/>
    </row>
    <row r="1092" spans="1:2" ht="15" customHeight="1">
      <c r="A1092" s="4"/>
      <c r="B1092" s="4"/>
    </row>
    <row r="1093" spans="1:2" ht="15" customHeight="1">
      <c r="A1093" s="4"/>
      <c r="B1093" s="4"/>
    </row>
    <row r="1094" spans="1:2" ht="15" customHeight="1">
      <c r="A1094" s="4"/>
      <c r="B1094" s="4"/>
    </row>
    <row r="1095" spans="1:2" ht="15" customHeight="1">
      <c r="A1095" s="4"/>
      <c r="B1095" s="4"/>
    </row>
    <row r="1096" spans="1:2" ht="15" customHeight="1">
      <c r="A1096" s="4"/>
      <c r="B1096" s="4"/>
    </row>
    <row r="1097" spans="1:2" ht="15" customHeight="1">
      <c r="A1097" s="4"/>
      <c r="B1097" s="4"/>
    </row>
    <row r="1098" spans="1:2" ht="15" customHeight="1">
      <c r="A1098" s="4"/>
      <c r="B1098" s="4"/>
    </row>
    <row r="1099" spans="1:2" ht="15" customHeight="1">
      <c r="A1099" s="4"/>
      <c r="B1099" s="4"/>
    </row>
    <row r="1100" spans="1:2" ht="15" customHeight="1">
      <c r="A1100" s="4"/>
      <c r="B1100" s="4"/>
    </row>
    <row r="1101" spans="1:2" ht="15" customHeight="1">
      <c r="A1101" s="4"/>
      <c r="B1101" s="4"/>
    </row>
    <row r="1102" spans="1:2" ht="15" customHeight="1">
      <c r="A1102" s="4"/>
      <c r="B1102" s="4"/>
    </row>
    <row r="1103" spans="1:2" ht="15" customHeight="1">
      <c r="A1103" s="4"/>
      <c r="B1103" s="4"/>
    </row>
    <row r="1104" spans="1:2" ht="15" customHeight="1">
      <c r="A1104" s="4"/>
      <c r="B1104" s="4"/>
    </row>
    <row r="1105" spans="1:2" ht="15" customHeight="1">
      <c r="A1105" s="4"/>
      <c r="B1105" s="4"/>
    </row>
    <row r="1106" spans="1:2" ht="15" customHeight="1">
      <c r="A1106" s="4"/>
      <c r="B1106" s="4"/>
    </row>
    <row r="1107" spans="1:2" ht="15" customHeight="1">
      <c r="A1107" s="4"/>
      <c r="B1107" s="4"/>
    </row>
    <row r="1108" spans="1:2" ht="15" customHeight="1">
      <c r="A1108" s="4"/>
      <c r="B1108" s="4"/>
    </row>
    <row r="1109" spans="1:2" ht="15" customHeight="1">
      <c r="A1109" s="4"/>
      <c r="B1109" s="4"/>
    </row>
    <row r="1110" spans="1:2" ht="15" customHeight="1">
      <c r="A1110" s="4"/>
      <c r="B1110" s="4"/>
    </row>
    <row r="1111" spans="1:2" ht="15" customHeight="1">
      <c r="A1111" s="4"/>
      <c r="B1111" s="4"/>
    </row>
    <row r="1112" spans="1:2" ht="15" customHeight="1">
      <c r="A1112" s="4"/>
      <c r="B1112" s="4"/>
    </row>
    <row r="1113" spans="1:2" ht="15" customHeight="1">
      <c r="A1113" s="4"/>
      <c r="B1113" s="4"/>
    </row>
    <row r="1114" spans="1:2" ht="15" customHeight="1">
      <c r="A1114" s="4"/>
      <c r="B1114" s="4"/>
    </row>
    <row r="1115" spans="1:2" ht="15" customHeight="1">
      <c r="A1115" s="4"/>
      <c r="B1115" s="4"/>
    </row>
    <row r="1116" spans="1:2" ht="15" customHeight="1">
      <c r="A1116" s="4"/>
      <c r="B1116" s="4"/>
    </row>
    <row r="1117" spans="1:2" ht="15" customHeight="1">
      <c r="A1117" s="4"/>
      <c r="B1117" s="4"/>
    </row>
    <row r="1118" spans="1:2" ht="15" customHeight="1">
      <c r="A1118" s="4"/>
      <c r="B1118" s="4"/>
    </row>
    <row r="1119" spans="1:2" ht="15" customHeight="1">
      <c r="A1119" s="4"/>
      <c r="B1119" s="4"/>
    </row>
    <row r="1120" spans="1:2" ht="15" customHeight="1">
      <c r="A1120" s="4"/>
      <c r="B1120" s="4"/>
    </row>
    <row r="1121" spans="1:2" ht="15" customHeight="1">
      <c r="A1121" s="4"/>
      <c r="B1121" s="4"/>
    </row>
    <row r="1122" spans="1:2" ht="15" customHeight="1">
      <c r="A1122" s="4"/>
      <c r="B1122" s="4"/>
    </row>
    <row r="1123" spans="1:2" ht="15" customHeight="1">
      <c r="A1123" s="4"/>
      <c r="B1123" s="4"/>
    </row>
    <row r="1124" spans="1:2" ht="15" customHeight="1">
      <c r="A1124" s="4"/>
      <c r="B1124" s="4"/>
    </row>
    <row r="1125" spans="1:2" ht="15" customHeight="1">
      <c r="A1125" s="4"/>
      <c r="B1125" s="4"/>
    </row>
    <row r="1126" spans="1:2" ht="15" customHeight="1">
      <c r="A1126" s="4"/>
      <c r="B1126" s="4"/>
    </row>
    <row r="1127" spans="1:2" ht="15" customHeight="1">
      <c r="A1127" s="4"/>
      <c r="B1127" s="4"/>
    </row>
    <row r="1128" spans="1:2" ht="15" customHeight="1">
      <c r="A1128" s="4"/>
      <c r="B1128" s="4"/>
    </row>
    <row r="1129" spans="1:2" ht="15" customHeight="1">
      <c r="A1129" s="4"/>
      <c r="B1129" s="4"/>
    </row>
    <row r="1130" spans="1:2" ht="15" customHeight="1">
      <c r="A1130" s="4"/>
      <c r="B1130" s="4"/>
    </row>
    <row r="1131" spans="1:2" ht="15" customHeight="1">
      <c r="A1131" s="4"/>
      <c r="B1131" s="4"/>
    </row>
    <row r="1132" spans="1:2" ht="15" customHeight="1">
      <c r="A1132" s="4"/>
      <c r="B1132" s="4"/>
    </row>
    <row r="1133" spans="1:2" ht="15" customHeight="1">
      <c r="A1133" s="4"/>
      <c r="B1133" s="4"/>
    </row>
    <row r="1134" spans="1:2" ht="15" customHeight="1">
      <c r="A1134" s="4"/>
      <c r="B1134" s="4"/>
    </row>
    <row r="1135" spans="1:2" ht="15" customHeight="1">
      <c r="A1135" s="4"/>
      <c r="B1135" s="4"/>
    </row>
    <row r="1136" spans="1:2" ht="15" customHeight="1">
      <c r="A1136" s="4"/>
      <c r="B1136" s="4"/>
    </row>
    <row r="1137" spans="1:2" ht="15" customHeight="1">
      <c r="A1137" s="4"/>
      <c r="B1137" s="4"/>
    </row>
    <row r="1138" spans="1:2" ht="15" customHeight="1">
      <c r="A1138" s="4"/>
      <c r="B1138" s="4"/>
    </row>
    <row r="1139" spans="1:2" ht="15" customHeight="1">
      <c r="A1139" s="4"/>
      <c r="B1139" s="4"/>
    </row>
    <row r="1140" spans="1:2" ht="15" customHeight="1">
      <c r="A1140" s="4"/>
      <c r="B1140" s="4"/>
    </row>
    <row r="1141" spans="1:2" ht="15" customHeight="1">
      <c r="A1141" s="4"/>
      <c r="B1141" s="4"/>
    </row>
    <row r="1142" spans="1:2" ht="15" customHeight="1">
      <c r="A1142" s="4"/>
      <c r="B1142" s="4"/>
    </row>
    <row r="1143" spans="1:2" ht="15" customHeight="1">
      <c r="A1143" s="4"/>
      <c r="B1143" s="4"/>
    </row>
    <row r="1144" spans="1:2" ht="15" customHeight="1">
      <c r="A1144" s="4"/>
      <c r="B1144" s="4"/>
    </row>
    <row r="1145" spans="1:2" ht="15" customHeight="1">
      <c r="A1145" s="4"/>
      <c r="B1145" s="4"/>
    </row>
    <row r="1146" spans="1:2" ht="15" customHeight="1">
      <c r="A1146" s="4"/>
      <c r="B1146" s="4"/>
    </row>
    <row r="1147" spans="1:2" ht="15" customHeight="1">
      <c r="A1147" s="4"/>
      <c r="B1147" s="4"/>
    </row>
    <row r="1148" spans="1:2" ht="15" customHeight="1">
      <c r="A1148" s="4"/>
      <c r="B1148" s="4"/>
    </row>
    <row r="1149" spans="1:2" ht="15" customHeight="1">
      <c r="A1149" s="4"/>
      <c r="B1149" s="4"/>
    </row>
    <row r="1150" spans="1:2" ht="15" customHeight="1">
      <c r="A1150" s="4"/>
      <c r="B1150" s="4"/>
    </row>
    <row r="1151" spans="1:2" ht="15" customHeight="1">
      <c r="A1151" s="4"/>
      <c r="B1151" s="4"/>
    </row>
    <row r="1152" spans="1:2" ht="15" customHeight="1">
      <c r="A1152" s="4"/>
      <c r="B1152" s="4"/>
    </row>
    <row r="1153" spans="1:2" ht="15" customHeight="1">
      <c r="A1153" s="4"/>
      <c r="B1153" s="4"/>
    </row>
    <row r="1154" spans="1:2" ht="15" customHeight="1">
      <c r="A1154" s="4"/>
      <c r="B1154" s="4"/>
    </row>
    <row r="1155" spans="1:2" ht="15" customHeight="1">
      <c r="A1155" s="4"/>
      <c r="B1155" s="4"/>
    </row>
    <row r="1156" spans="1:2" ht="15" customHeight="1">
      <c r="A1156" s="4"/>
      <c r="B1156" s="4"/>
    </row>
    <row r="1157" spans="1:2" ht="15" customHeight="1">
      <c r="A1157" s="4"/>
      <c r="B1157" s="4"/>
    </row>
    <row r="1158" spans="1:2" ht="15" customHeight="1">
      <c r="A1158" s="4"/>
      <c r="B1158" s="4"/>
    </row>
    <row r="1159" spans="1:2" ht="15" customHeight="1">
      <c r="A1159" s="4"/>
      <c r="B1159" s="4"/>
    </row>
    <row r="1160" spans="1:2" ht="15" customHeight="1">
      <c r="A1160" s="4"/>
      <c r="B1160" s="4"/>
    </row>
    <row r="1161" spans="1:2" ht="15" customHeight="1">
      <c r="A1161" s="4"/>
      <c r="B1161" s="4"/>
    </row>
    <row r="1162" spans="1:2" ht="15" customHeight="1">
      <c r="A1162" s="4"/>
      <c r="B1162" s="4"/>
    </row>
    <row r="1163" spans="1:2" ht="15" customHeight="1">
      <c r="A1163" s="4"/>
      <c r="B1163" s="4"/>
    </row>
    <row r="1164" spans="1:2" ht="15" customHeight="1">
      <c r="A1164" s="4"/>
      <c r="B1164" s="4"/>
    </row>
    <row r="1165" spans="1:2" ht="15" customHeight="1">
      <c r="A1165" s="4"/>
      <c r="B1165" s="4"/>
    </row>
    <row r="1166" spans="1:2" ht="15" customHeight="1">
      <c r="A1166" s="4"/>
      <c r="B1166" s="4"/>
    </row>
    <row r="1167" spans="1:2" ht="15" customHeight="1">
      <c r="A1167" s="4"/>
      <c r="B1167" s="4"/>
    </row>
    <row r="1168" spans="1:2" ht="15" customHeight="1">
      <c r="A1168" s="4"/>
      <c r="B1168" s="4"/>
    </row>
    <row r="1169" spans="1:2" ht="15" customHeight="1">
      <c r="A1169" s="4"/>
      <c r="B1169" s="4"/>
    </row>
    <row r="1170" spans="1:2" ht="15" customHeight="1">
      <c r="A1170" s="4"/>
      <c r="B1170" s="4"/>
    </row>
    <row r="1171" spans="1:2" ht="15" customHeight="1">
      <c r="A1171" s="4"/>
      <c r="B1171" s="4"/>
    </row>
    <row r="1172" spans="1:2" ht="15" customHeight="1">
      <c r="A1172" s="4"/>
      <c r="B1172" s="4"/>
    </row>
    <row r="1173" spans="1:2" ht="15" customHeight="1">
      <c r="A1173" s="4"/>
      <c r="B1173" s="4"/>
    </row>
    <row r="1174" spans="1:2" ht="15" customHeight="1">
      <c r="A1174" s="4"/>
      <c r="B1174" s="4"/>
    </row>
    <row r="1175" spans="1:2" ht="15" customHeight="1">
      <c r="A1175" s="4"/>
      <c r="B1175" s="4"/>
    </row>
    <row r="1176" spans="1:2" ht="15" customHeight="1">
      <c r="A1176" s="4"/>
      <c r="B1176" s="4"/>
    </row>
    <row r="1177" spans="1:2" ht="15" customHeight="1">
      <c r="A1177" s="4"/>
      <c r="B1177" s="4"/>
    </row>
    <row r="1178" spans="1:2" ht="15" customHeight="1">
      <c r="A1178" s="4"/>
      <c r="B1178" s="4"/>
    </row>
    <row r="1179" spans="1:2" ht="15" customHeight="1">
      <c r="A1179" s="4"/>
      <c r="B1179" s="4"/>
    </row>
    <row r="1180" spans="1:2" ht="15" customHeight="1">
      <c r="A1180" s="4"/>
      <c r="B1180" s="4"/>
    </row>
    <row r="1181" spans="1:2" ht="15" customHeight="1">
      <c r="A1181" s="4"/>
      <c r="B1181" s="4"/>
    </row>
    <row r="1182" spans="1:2" ht="15" customHeight="1">
      <c r="A1182" s="4"/>
      <c r="B1182" s="4"/>
    </row>
    <row r="1183" spans="1:2" ht="15" customHeight="1">
      <c r="A1183" s="4"/>
      <c r="B1183" s="4"/>
    </row>
    <row r="1184" spans="1:2" ht="15" customHeight="1">
      <c r="A1184" s="4"/>
      <c r="B1184" s="4"/>
    </row>
    <row r="1185" spans="1:2" ht="15" customHeight="1">
      <c r="A1185" s="4"/>
      <c r="B1185" s="4"/>
    </row>
    <row r="1186" spans="1:2" ht="15" customHeight="1">
      <c r="A1186" s="4"/>
      <c r="B1186" s="4"/>
    </row>
    <row r="1187" spans="1:2" ht="15" customHeight="1">
      <c r="A1187" s="4"/>
      <c r="B1187" s="4"/>
    </row>
    <row r="1188" spans="1:2" ht="15" customHeight="1">
      <c r="A1188" s="4"/>
      <c r="B1188" s="4"/>
    </row>
    <row r="1189" spans="1:2" ht="15" customHeight="1">
      <c r="A1189" s="4"/>
      <c r="B1189" s="4"/>
    </row>
    <row r="1190" spans="1:2" ht="15" customHeight="1">
      <c r="A1190" s="4"/>
      <c r="B1190" s="4"/>
    </row>
    <row r="1191" spans="1:2" ht="15" customHeight="1">
      <c r="A1191" s="4"/>
      <c r="B1191" s="4"/>
    </row>
    <row r="1192" spans="1:2" ht="15" customHeight="1">
      <c r="A1192" s="4"/>
      <c r="B1192" s="4"/>
    </row>
    <row r="1193" spans="1:2" ht="15" customHeight="1">
      <c r="A1193" s="4"/>
      <c r="B1193" s="4"/>
    </row>
    <row r="1194" spans="1:2" ht="15" customHeight="1">
      <c r="A1194" s="4"/>
      <c r="B1194" s="4"/>
    </row>
    <row r="1195" spans="1:2" ht="15" customHeight="1">
      <c r="A1195" s="4"/>
      <c r="B1195" s="4"/>
    </row>
    <row r="1196" spans="1:2" ht="15" customHeight="1">
      <c r="A1196" s="4"/>
      <c r="B1196" s="4"/>
    </row>
    <row r="1197" spans="1:2" ht="15" customHeight="1">
      <c r="A1197" s="4"/>
      <c r="B1197" s="4"/>
    </row>
    <row r="1198" spans="1:2" ht="15" customHeight="1">
      <c r="A1198" s="4"/>
      <c r="B1198" s="4"/>
    </row>
    <row r="1199" spans="1:2" ht="15" customHeight="1">
      <c r="A1199" s="4"/>
      <c r="B1199" s="4"/>
    </row>
    <row r="1200" spans="1:2" ht="15" customHeight="1">
      <c r="A1200" s="4"/>
      <c r="B1200" s="4"/>
    </row>
    <row r="1201" spans="1:2" ht="15" customHeight="1">
      <c r="A1201" s="4"/>
      <c r="B1201" s="4"/>
    </row>
    <row r="1202" spans="1:2" ht="15" customHeight="1">
      <c r="A1202" s="4"/>
      <c r="B1202" s="4"/>
    </row>
    <row r="1203" spans="1:2" ht="15" customHeight="1">
      <c r="A1203" s="4"/>
      <c r="B1203" s="4"/>
    </row>
    <row r="1204" spans="1:2" ht="15" customHeight="1">
      <c r="A1204" s="4"/>
      <c r="B1204" s="4"/>
    </row>
    <row r="1205" spans="1:2" ht="15" customHeight="1">
      <c r="A1205" s="4"/>
      <c r="B1205" s="4"/>
    </row>
    <row r="1206" spans="1:2" ht="15" customHeight="1">
      <c r="A1206" s="4"/>
      <c r="B1206" s="4"/>
    </row>
    <row r="1207" spans="1:2" ht="15" customHeight="1">
      <c r="A1207" s="4"/>
      <c r="B1207" s="4"/>
    </row>
    <row r="1208" spans="1:2" ht="15" customHeight="1">
      <c r="A1208" s="4"/>
      <c r="B1208" s="4"/>
    </row>
    <row r="1209" spans="1:2" ht="15" customHeight="1">
      <c r="A1209" s="4"/>
      <c r="B1209" s="4"/>
    </row>
    <row r="1210" spans="1:2" ht="15" customHeight="1">
      <c r="A1210" s="4"/>
      <c r="B1210" s="4"/>
    </row>
    <row r="1211" spans="1:2" ht="15" customHeight="1">
      <c r="A1211" s="4"/>
      <c r="B1211" s="4"/>
    </row>
    <row r="1212" spans="1:2" ht="15" customHeight="1">
      <c r="A1212" s="4"/>
      <c r="B1212" s="4"/>
    </row>
    <row r="1213" spans="1:2" ht="15" customHeight="1">
      <c r="A1213" s="4"/>
      <c r="B1213" s="4"/>
    </row>
    <row r="1214" spans="1:2" ht="15" customHeight="1">
      <c r="A1214" s="4"/>
      <c r="B1214" s="4"/>
    </row>
    <row r="1215" spans="1:2" ht="15" customHeight="1">
      <c r="A1215" s="4"/>
      <c r="B1215" s="4"/>
    </row>
    <row r="1216" spans="1:2" ht="15" customHeight="1">
      <c r="A1216" s="4"/>
      <c r="B1216" s="4"/>
    </row>
    <row r="1217" spans="1:2" ht="15" customHeight="1">
      <c r="A1217" s="4"/>
      <c r="B1217" s="4"/>
    </row>
    <row r="1218" spans="1:2" ht="15" customHeight="1">
      <c r="A1218" s="4"/>
      <c r="B1218" s="4"/>
    </row>
    <row r="1219" spans="1:2" ht="15" customHeight="1">
      <c r="A1219" s="4"/>
      <c r="B1219" s="4"/>
    </row>
    <row r="1220" spans="1:2" ht="15" customHeight="1">
      <c r="A1220" s="4"/>
      <c r="B1220" s="4"/>
    </row>
    <row r="1221" spans="1:2" ht="15" customHeight="1">
      <c r="A1221" s="4"/>
      <c r="B1221" s="4"/>
    </row>
    <row r="1222" spans="1:2" ht="15" customHeight="1">
      <c r="A1222" s="4"/>
      <c r="B1222" s="4"/>
    </row>
    <row r="1223" spans="1:2" ht="15" customHeight="1">
      <c r="A1223" s="4"/>
      <c r="B1223" s="4"/>
    </row>
    <row r="1224" spans="1:2" ht="15" customHeight="1">
      <c r="A1224" s="4"/>
      <c r="B1224" s="4"/>
    </row>
    <row r="1225" spans="1:2" ht="15" customHeight="1">
      <c r="A1225" s="4"/>
      <c r="B1225" s="4"/>
    </row>
    <row r="1226" spans="1:2" ht="15" customHeight="1">
      <c r="A1226" s="4"/>
      <c r="B1226" s="4"/>
    </row>
    <row r="1227" spans="1:2" ht="15" customHeight="1">
      <c r="A1227" s="4"/>
      <c r="B1227" s="4"/>
    </row>
    <row r="1228" spans="1:2" ht="15" customHeight="1">
      <c r="A1228" s="4"/>
      <c r="B1228" s="4"/>
    </row>
    <row r="1229" spans="1:2" ht="15" customHeight="1">
      <c r="A1229" s="4"/>
      <c r="B1229" s="4"/>
    </row>
    <row r="1230" spans="1:2" ht="15" customHeight="1">
      <c r="A1230" s="4"/>
      <c r="B1230" s="4"/>
    </row>
    <row r="1231" spans="1:2" ht="15" customHeight="1">
      <c r="A1231" s="4"/>
      <c r="B1231" s="4"/>
    </row>
    <row r="1232" spans="1:2" ht="15" customHeight="1">
      <c r="A1232" s="4"/>
      <c r="B1232" s="4"/>
    </row>
    <row r="1233" spans="1:2" ht="15" customHeight="1">
      <c r="A1233" s="4"/>
      <c r="B1233" s="4"/>
    </row>
    <row r="1234" spans="1:2" ht="15" customHeight="1">
      <c r="A1234" s="4"/>
      <c r="B1234" s="4"/>
    </row>
    <row r="1235" spans="1:2" ht="15" customHeight="1">
      <c r="A1235" s="4"/>
      <c r="B1235" s="4"/>
    </row>
    <row r="1236" spans="1:2" ht="15" customHeight="1">
      <c r="A1236" s="4"/>
      <c r="B1236" s="4"/>
    </row>
    <row r="1237" spans="1:2" ht="15" customHeight="1">
      <c r="A1237" s="4"/>
      <c r="B1237" s="4"/>
    </row>
    <row r="1238" spans="1:2" ht="15" customHeight="1">
      <c r="A1238" s="4"/>
      <c r="B1238" s="4"/>
    </row>
    <row r="1239" spans="1:2" ht="15" customHeight="1">
      <c r="A1239" s="4"/>
      <c r="B1239" s="4"/>
    </row>
    <row r="1240" spans="1:2" ht="15" customHeight="1">
      <c r="A1240" s="4"/>
      <c r="B1240" s="4"/>
    </row>
    <row r="1241" spans="1:2" ht="15" customHeight="1">
      <c r="A1241" s="4"/>
      <c r="B1241" s="4"/>
    </row>
    <row r="1242" spans="1:2" ht="15" customHeight="1">
      <c r="A1242" s="4"/>
      <c r="B1242" s="4"/>
    </row>
    <row r="1243" spans="1:2" ht="15" customHeight="1">
      <c r="A1243" s="4"/>
      <c r="B1243" s="4"/>
    </row>
    <row r="1244" spans="1:2" ht="15" customHeight="1">
      <c r="A1244" s="4"/>
      <c r="B1244" s="4"/>
    </row>
    <row r="1245" spans="1:2" ht="15" customHeight="1">
      <c r="A1245" s="4"/>
      <c r="B1245" s="4"/>
    </row>
    <row r="1246" spans="1:2" ht="15" customHeight="1">
      <c r="A1246" s="4"/>
      <c r="B1246" s="4"/>
    </row>
    <row r="1247" spans="1:2" ht="15" customHeight="1">
      <c r="A1247" s="4"/>
      <c r="B1247" s="4"/>
    </row>
    <row r="1248" spans="1:2" ht="15" customHeight="1">
      <c r="A1248" s="4"/>
      <c r="B1248" s="4"/>
    </row>
    <row r="1249" spans="1:2" ht="15" customHeight="1">
      <c r="A1249" s="4"/>
      <c r="B1249" s="4"/>
    </row>
    <row r="1250" spans="1:2" ht="15" customHeight="1">
      <c r="A1250" s="4"/>
      <c r="B1250" s="4"/>
    </row>
    <row r="1251" spans="1:2" ht="15" customHeight="1">
      <c r="A1251" s="4"/>
      <c r="B1251" s="4"/>
    </row>
    <row r="1252" spans="1:2" ht="15" customHeight="1">
      <c r="A1252" s="4"/>
      <c r="B1252" s="4"/>
    </row>
    <row r="1253" spans="1:2" ht="15" customHeight="1">
      <c r="A1253" s="4"/>
      <c r="B1253" s="4"/>
    </row>
    <row r="1254" spans="1:2" ht="15" customHeight="1">
      <c r="A1254" s="4"/>
      <c r="B1254" s="4"/>
    </row>
    <row r="1255" spans="1:2" ht="15" customHeight="1">
      <c r="A1255" s="4"/>
      <c r="B1255" s="4"/>
    </row>
    <row r="1256" spans="1:2" ht="15" customHeight="1">
      <c r="A1256" s="4"/>
      <c r="B1256" s="4"/>
    </row>
    <row r="1257" spans="1:2" ht="15" customHeight="1">
      <c r="A1257" s="4"/>
      <c r="B1257" s="4"/>
    </row>
    <row r="1258" spans="1:2" ht="15" customHeight="1">
      <c r="A1258" s="4"/>
      <c r="B1258" s="4"/>
    </row>
    <row r="1259" spans="1:2" ht="15" customHeight="1">
      <c r="A1259" s="4"/>
      <c r="B1259" s="4"/>
    </row>
    <row r="1260" spans="1:2" ht="15" customHeight="1">
      <c r="A1260" s="4"/>
      <c r="B1260" s="4"/>
    </row>
    <row r="1261" spans="1:2" ht="15" customHeight="1">
      <c r="A1261" s="4"/>
      <c r="B1261" s="4"/>
    </row>
    <row r="1262" spans="1:2" ht="15" customHeight="1">
      <c r="A1262" s="4"/>
      <c r="B1262" s="4"/>
    </row>
    <row r="1263" spans="1:2" ht="15" customHeight="1">
      <c r="A1263" s="4"/>
      <c r="B1263" s="4"/>
    </row>
    <row r="1264" spans="1:2" ht="15" customHeight="1">
      <c r="A1264" s="4"/>
      <c r="B1264" s="4"/>
    </row>
    <row r="1265" spans="1:2" ht="15" customHeight="1">
      <c r="A1265" s="4"/>
      <c r="B1265" s="4"/>
    </row>
    <row r="1266" spans="1:2" ht="15" customHeight="1">
      <c r="A1266" s="4"/>
      <c r="B1266" s="4"/>
    </row>
    <row r="1267" spans="1:2" ht="15" customHeight="1">
      <c r="A1267" s="4"/>
      <c r="B1267" s="4"/>
    </row>
    <row r="1268" spans="1:2" ht="15" customHeight="1">
      <c r="A1268" s="4"/>
      <c r="B1268" s="4"/>
    </row>
    <row r="1269" spans="1:2" ht="15" customHeight="1">
      <c r="A1269" s="4"/>
      <c r="B1269" s="4"/>
    </row>
    <row r="1270" spans="1:2" ht="15" customHeight="1">
      <c r="A1270" s="4"/>
      <c r="B1270" s="4"/>
    </row>
    <row r="1271" spans="1:2" ht="15" customHeight="1">
      <c r="A1271" s="4"/>
      <c r="B1271" s="4"/>
    </row>
    <row r="1272" spans="1:2" ht="15" customHeight="1">
      <c r="A1272" s="4"/>
      <c r="B1272" s="4"/>
    </row>
    <row r="1273" spans="1:2" ht="15" customHeight="1">
      <c r="A1273" s="4"/>
      <c r="B1273" s="4"/>
    </row>
    <row r="1274" spans="1:2" ht="15" customHeight="1">
      <c r="A1274" s="4"/>
      <c r="B1274" s="4"/>
    </row>
    <row r="1275" spans="1:2" ht="15" customHeight="1">
      <c r="A1275" s="4"/>
      <c r="B1275" s="4"/>
    </row>
    <row r="1276" spans="1:2" ht="15" customHeight="1">
      <c r="A1276" s="4"/>
      <c r="B1276" s="4"/>
    </row>
    <row r="1277" spans="1:2" ht="15" customHeight="1">
      <c r="A1277" s="4"/>
      <c r="B1277" s="4"/>
    </row>
    <row r="1278" spans="1:2" ht="15" customHeight="1">
      <c r="A1278" s="4"/>
      <c r="B1278" s="4"/>
    </row>
    <row r="1279" spans="1:2" ht="15" customHeight="1">
      <c r="A1279" s="4"/>
      <c r="B1279" s="4"/>
    </row>
    <row r="1280" spans="1:2" ht="15" customHeight="1">
      <c r="A1280" s="4"/>
      <c r="B1280" s="4"/>
    </row>
    <row r="1281" spans="1:2" ht="15" customHeight="1">
      <c r="A1281" s="4"/>
      <c r="B1281" s="4"/>
    </row>
    <row r="1282" spans="1:2" ht="15" customHeight="1">
      <c r="A1282" s="4"/>
      <c r="B1282" s="4"/>
    </row>
    <row r="1283" spans="1:2" ht="15" customHeight="1">
      <c r="A1283" s="4"/>
      <c r="B1283" s="4"/>
    </row>
    <row r="1284" spans="1:2" ht="15" customHeight="1">
      <c r="A1284" s="4"/>
      <c r="B1284" s="4"/>
    </row>
    <row r="1285" spans="1:2" ht="15" customHeight="1">
      <c r="A1285" s="4"/>
      <c r="B1285" s="4"/>
    </row>
    <row r="1286" spans="1:2" ht="15" customHeight="1">
      <c r="A1286" s="4"/>
      <c r="B1286" s="4"/>
    </row>
    <row r="1287" spans="1:2" ht="15" customHeight="1">
      <c r="A1287" s="4"/>
      <c r="B1287" s="4"/>
    </row>
    <row r="1288" spans="1:2" ht="15" customHeight="1">
      <c r="A1288" s="4"/>
      <c r="B1288" s="4"/>
    </row>
    <row r="1289" spans="1:2" ht="15" customHeight="1">
      <c r="A1289" s="4"/>
      <c r="B1289" s="4"/>
    </row>
    <row r="1290" spans="1:2" ht="15" customHeight="1">
      <c r="A1290" s="4"/>
      <c r="B1290" s="4"/>
    </row>
    <row r="1291" spans="1:2" ht="15" customHeight="1">
      <c r="A1291" s="4"/>
      <c r="B1291" s="4"/>
    </row>
    <row r="1292" spans="1:2" ht="15" customHeight="1">
      <c r="A1292" s="4"/>
      <c r="B1292" s="4"/>
    </row>
    <row r="1293" spans="1:2" ht="15" customHeight="1">
      <c r="A1293" s="4"/>
      <c r="B1293" s="4"/>
    </row>
    <row r="1294" spans="1:2" ht="15" customHeight="1">
      <c r="A1294" s="4"/>
      <c r="B1294" s="4"/>
    </row>
    <row r="1295" spans="1:2" ht="15" customHeight="1">
      <c r="A1295" s="4"/>
      <c r="B1295" s="4"/>
    </row>
    <row r="1296" spans="1:2" ht="15" customHeight="1">
      <c r="A1296" s="4"/>
      <c r="B1296" s="4"/>
    </row>
    <row r="1297" spans="1:2" ht="15" customHeight="1">
      <c r="A1297" s="4"/>
      <c r="B1297" s="4"/>
    </row>
    <row r="1298" spans="1:2" ht="15" customHeight="1">
      <c r="A1298" s="4"/>
      <c r="B1298" s="4"/>
    </row>
    <row r="1299" spans="1:2" ht="15" customHeight="1">
      <c r="A1299" s="4"/>
      <c r="B1299" s="4"/>
    </row>
    <row r="1300" spans="1:2" ht="15" customHeight="1">
      <c r="A1300" s="4"/>
      <c r="B1300" s="4"/>
    </row>
    <row r="1301" spans="1:2" ht="15" customHeight="1">
      <c r="A1301" s="4"/>
      <c r="B1301" s="4"/>
    </row>
    <row r="1302" spans="1:2" ht="15" customHeight="1">
      <c r="A1302" s="4"/>
      <c r="B1302" s="4"/>
    </row>
    <row r="1303" spans="1:2" ht="15" customHeight="1">
      <c r="A1303" s="4"/>
      <c r="B1303" s="4"/>
    </row>
    <row r="1304" spans="1:2" ht="15" customHeight="1">
      <c r="A1304" s="4"/>
      <c r="B1304" s="4"/>
    </row>
    <row r="1305" spans="1:2" ht="15" customHeight="1">
      <c r="A1305" s="4"/>
      <c r="B1305" s="4"/>
    </row>
    <row r="1306" spans="1:2" ht="15" customHeight="1">
      <c r="A1306" s="4"/>
      <c r="B1306" s="4"/>
    </row>
    <row r="1307" spans="1:2" ht="15" customHeight="1">
      <c r="A1307" s="4"/>
      <c r="B1307" s="4"/>
    </row>
    <row r="1308" spans="1:2" ht="15" customHeight="1">
      <c r="A1308" s="4"/>
      <c r="B1308" s="4"/>
    </row>
    <row r="1309" spans="1:2" ht="15" customHeight="1">
      <c r="A1309" s="4"/>
      <c r="B1309" s="4"/>
    </row>
    <row r="1310" spans="1:2" ht="15" customHeight="1">
      <c r="A1310" s="4"/>
      <c r="B1310" s="4"/>
    </row>
    <row r="1311" spans="1:2" ht="15" customHeight="1">
      <c r="A1311" s="4"/>
      <c r="B1311" s="4"/>
    </row>
    <row r="1312" spans="1:2" ht="15" customHeight="1">
      <c r="A1312" s="4"/>
      <c r="B1312" s="4"/>
    </row>
    <row r="1313" spans="1:2" ht="15" customHeight="1">
      <c r="A1313" s="4"/>
      <c r="B1313" s="4"/>
    </row>
    <row r="1314" spans="1:2" ht="15" customHeight="1">
      <c r="A1314" s="4"/>
      <c r="B1314" s="4"/>
    </row>
    <row r="1315" spans="1:2" ht="15" customHeight="1">
      <c r="A1315" s="4"/>
      <c r="B1315" s="4"/>
    </row>
    <row r="1316" spans="1:2" ht="15" customHeight="1">
      <c r="A1316" s="4"/>
      <c r="B1316" s="4"/>
    </row>
    <row r="1317" spans="1:2" ht="15" customHeight="1">
      <c r="A1317" s="4"/>
      <c r="B1317" s="4"/>
    </row>
    <row r="1318" spans="1:2" ht="15" customHeight="1">
      <c r="A1318" s="4"/>
      <c r="B1318" s="4"/>
    </row>
    <row r="1319" spans="1:2" ht="15" customHeight="1">
      <c r="A1319" s="4"/>
      <c r="B1319" s="4"/>
    </row>
    <row r="1320" spans="1:2" ht="15" customHeight="1">
      <c r="A1320" s="4"/>
      <c r="B1320" s="4"/>
    </row>
    <row r="1321" spans="1:2" ht="15" customHeight="1">
      <c r="A1321" s="4"/>
      <c r="B1321" s="4"/>
    </row>
    <row r="1322" spans="1:2" ht="15" customHeight="1">
      <c r="A1322" s="4"/>
      <c r="B1322" s="4"/>
    </row>
    <row r="1323" spans="1:2" ht="15" customHeight="1">
      <c r="A1323" s="4"/>
      <c r="B1323" s="4"/>
    </row>
    <row r="1324" spans="1:2" ht="15" customHeight="1">
      <c r="A1324" s="4"/>
      <c r="B1324" s="4"/>
    </row>
    <row r="1325" spans="1:2" ht="15" customHeight="1">
      <c r="A1325" s="4"/>
      <c r="B1325" s="4"/>
    </row>
    <row r="1326" spans="1:2" ht="15" customHeight="1">
      <c r="A1326" s="4"/>
      <c r="B1326" s="4"/>
    </row>
    <row r="1327" spans="1:2" ht="15" customHeight="1">
      <c r="A1327" s="4"/>
      <c r="B1327" s="4"/>
    </row>
    <row r="1328" spans="1:2" ht="15" customHeight="1">
      <c r="A1328" s="4"/>
      <c r="B1328" s="4"/>
    </row>
    <row r="1329" spans="1:2" ht="15" customHeight="1">
      <c r="A1329" s="4"/>
      <c r="B1329" s="4"/>
    </row>
    <row r="1330" spans="1:2" ht="15" customHeight="1">
      <c r="A1330" s="4"/>
      <c r="B1330" s="4"/>
    </row>
    <row r="1331" spans="1:2" ht="15" customHeight="1">
      <c r="A1331" s="4"/>
      <c r="B1331" s="4"/>
    </row>
    <row r="1332" spans="1:2" ht="15" customHeight="1">
      <c r="A1332" s="4"/>
      <c r="B1332" s="4"/>
    </row>
    <row r="1333" spans="1:2" ht="15" customHeight="1">
      <c r="A1333" s="4"/>
      <c r="B1333" s="4"/>
    </row>
    <row r="1334" spans="1:2" ht="15" customHeight="1">
      <c r="A1334" s="4"/>
      <c r="B1334" s="4"/>
    </row>
    <row r="1335" spans="1:2" ht="15" customHeight="1">
      <c r="A1335" s="4"/>
      <c r="B1335" s="4"/>
    </row>
    <row r="1336" spans="1:2" ht="15" customHeight="1">
      <c r="A1336" s="4"/>
      <c r="B1336" s="4"/>
    </row>
    <row r="1337" spans="1:2" ht="15" customHeight="1">
      <c r="A1337" s="4"/>
      <c r="B1337" s="4"/>
    </row>
    <row r="1338" spans="1:2" ht="15" customHeight="1">
      <c r="A1338" s="4"/>
      <c r="B1338" s="4"/>
    </row>
    <row r="1339" spans="1:2" ht="15" customHeight="1">
      <c r="A1339" s="4"/>
      <c r="B1339" s="4"/>
    </row>
    <row r="1340" spans="1:2" ht="15" customHeight="1">
      <c r="A1340" s="4"/>
      <c r="B1340" s="4"/>
    </row>
    <row r="1341" spans="1:2" ht="15" customHeight="1">
      <c r="A1341" s="4"/>
      <c r="B1341" s="4"/>
    </row>
    <row r="1342" spans="1:2" ht="15" customHeight="1">
      <c r="A1342" s="4"/>
      <c r="B1342" s="4"/>
    </row>
    <row r="1343" spans="1:2" ht="15" customHeight="1">
      <c r="A1343" s="4"/>
      <c r="B1343" s="4"/>
    </row>
    <row r="1344" spans="1:2" ht="15" customHeight="1">
      <c r="A1344" s="4"/>
      <c r="B1344" s="4"/>
    </row>
    <row r="1345" spans="1:2" ht="15" customHeight="1">
      <c r="A1345" s="4"/>
      <c r="B1345" s="4"/>
    </row>
    <row r="1346" spans="1:2" ht="15" customHeight="1">
      <c r="A1346" s="4"/>
      <c r="B1346" s="4"/>
    </row>
    <row r="1347" spans="1:2" ht="15" customHeight="1">
      <c r="A1347" s="4"/>
      <c r="B1347" s="4"/>
    </row>
    <row r="1348" spans="1:2" ht="15" customHeight="1">
      <c r="A1348" s="4"/>
      <c r="B1348" s="4"/>
    </row>
    <row r="1349" spans="1:2" ht="15" customHeight="1">
      <c r="A1349" s="4"/>
      <c r="B1349" s="4"/>
    </row>
    <row r="1350" spans="1:2" ht="15" customHeight="1">
      <c r="A1350" s="4"/>
      <c r="B1350" s="4"/>
    </row>
    <row r="1351" spans="1:2" ht="15" customHeight="1">
      <c r="A1351" s="4"/>
      <c r="B1351" s="4"/>
    </row>
    <row r="1352" spans="1:2" ht="15" customHeight="1">
      <c r="A1352" s="4"/>
      <c r="B1352" s="4"/>
    </row>
    <row r="1353" spans="1:2" ht="15" customHeight="1">
      <c r="A1353" s="4"/>
      <c r="B1353" s="4"/>
    </row>
    <row r="1354" spans="1:2" ht="15" customHeight="1">
      <c r="A1354" s="4"/>
      <c r="B1354" s="4"/>
    </row>
    <row r="1355" spans="1:2" ht="15" customHeight="1">
      <c r="A1355" s="4"/>
      <c r="B1355" s="4"/>
    </row>
    <row r="1356" spans="1:2" ht="15" customHeight="1">
      <c r="A1356" s="4"/>
      <c r="B1356" s="4"/>
    </row>
    <row r="1357" spans="1:2" ht="15" customHeight="1">
      <c r="A1357" s="4"/>
      <c r="B1357" s="4"/>
    </row>
    <row r="1358" spans="1:2" ht="15" customHeight="1">
      <c r="A1358" s="4"/>
      <c r="B1358" s="4"/>
    </row>
    <row r="1359" spans="1:2" ht="15" customHeight="1">
      <c r="A1359" s="4"/>
      <c r="B1359" s="4"/>
    </row>
    <row r="1360" spans="1:2" ht="15" customHeight="1">
      <c r="A1360" s="4"/>
      <c r="B1360" s="4"/>
    </row>
    <row r="1361" spans="1:2" ht="15" customHeight="1">
      <c r="A1361" s="4"/>
      <c r="B1361" s="4"/>
    </row>
    <row r="1362" spans="1:2" ht="15" customHeight="1">
      <c r="A1362" s="4"/>
      <c r="B1362" s="4"/>
    </row>
    <row r="1363" spans="1:2" ht="15" customHeight="1">
      <c r="A1363" s="4"/>
      <c r="B1363" s="4"/>
    </row>
    <row r="1364" spans="1:2" ht="15" customHeight="1">
      <c r="A1364" s="4"/>
      <c r="B1364" s="4"/>
    </row>
    <row r="1365" spans="1:2" ht="15" customHeight="1">
      <c r="A1365" s="4"/>
      <c r="B1365" s="4"/>
    </row>
    <row r="1366" spans="1:2" ht="15" customHeight="1">
      <c r="A1366" s="4"/>
      <c r="B1366" s="4"/>
    </row>
    <row r="1367" spans="1:2" ht="15" customHeight="1">
      <c r="A1367" s="4"/>
      <c r="B1367" s="4"/>
    </row>
    <row r="1368" spans="1:2" ht="15" customHeight="1">
      <c r="A1368" s="4"/>
      <c r="B1368" s="4"/>
    </row>
    <row r="1369" spans="1:2" ht="15" customHeight="1">
      <c r="A1369" s="4"/>
      <c r="B1369" s="4"/>
    </row>
    <row r="1370" spans="1:2" ht="15" customHeight="1">
      <c r="A1370" s="4"/>
      <c r="B1370" s="4"/>
    </row>
    <row r="1371" spans="1:2" ht="15" customHeight="1">
      <c r="A1371" s="4"/>
      <c r="B1371" s="4"/>
    </row>
    <row r="1372" spans="1:2" ht="15" customHeight="1">
      <c r="A1372" s="4"/>
      <c r="B1372" s="4"/>
    </row>
    <row r="1373" spans="1:2" ht="15" customHeight="1">
      <c r="A1373" s="4"/>
      <c r="B1373" s="4"/>
    </row>
    <row r="1374" spans="1:2" ht="15" customHeight="1">
      <c r="A1374" s="4"/>
      <c r="B1374" s="4"/>
    </row>
    <row r="1375" spans="1:2" ht="15" customHeight="1">
      <c r="A1375" s="4"/>
      <c r="B1375" s="4"/>
    </row>
    <row r="1376" spans="1:2" ht="15" customHeight="1">
      <c r="A1376" s="4"/>
      <c r="B1376" s="4"/>
    </row>
    <row r="1377" spans="1:2" ht="15" customHeight="1">
      <c r="A1377" s="4"/>
      <c r="B1377" s="4"/>
    </row>
    <row r="1378" spans="1:2" ht="15" customHeight="1">
      <c r="A1378" s="4"/>
      <c r="B1378" s="4"/>
    </row>
    <row r="1379" spans="1:2" ht="15" customHeight="1">
      <c r="A1379" s="4"/>
      <c r="B1379" s="4"/>
    </row>
    <row r="1380" spans="1:2" ht="15" customHeight="1">
      <c r="A1380" s="4"/>
      <c r="B1380" s="4"/>
    </row>
    <row r="1381" spans="1:2" ht="15" customHeight="1">
      <c r="A1381" s="4"/>
      <c r="B1381" s="4"/>
    </row>
    <row r="1382" spans="1:2" ht="15" customHeight="1">
      <c r="A1382" s="4"/>
      <c r="B1382" s="4"/>
    </row>
    <row r="1383" spans="1:2" ht="15" customHeight="1">
      <c r="A1383" s="4"/>
      <c r="B1383" s="4"/>
    </row>
    <row r="1384" spans="1:2" ht="15" customHeight="1">
      <c r="A1384" s="4"/>
      <c r="B1384" s="4"/>
    </row>
    <row r="1385" spans="1:2" ht="15" customHeight="1">
      <c r="A1385" s="4"/>
      <c r="B1385" s="4"/>
    </row>
    <row r="1386" spans="1:2" ht="15" customHeight="1">
      <c r="A1386" s="4"/>
      <c r="B1386" s="4"/>
    </row>
    <row r="1387" spans="1:2" ht="15" customHeight="1">
      <c r="A1387" s="4"/>
      <c r="B1387" s="4"/>
    </row>
    <row r="1388" spans="1:2" ht="15" customHeight="1">
      <c r="A1388" s="4"/>
      <c r="B1388" s="4"/>
    </row>
    <row r="1389" spans="1:2" ht="15" customHeight="1">
      <c r="A1389" s="4"/>
      <c r="B1389" s="4"/>
    </row>
    <row r="1390" spans="1:2" ht="15" customHeight="1">
      <c r="A1390" s="4"/>
      <c r="B1390" s="4"/>
    </row>
    <row r="1391" spans="1:2" ht="15" customHeight="1">
      <c r="A1391" s="4"/>
      <c r="B1391" s="4"/>
    </row>
    <row r="1392" spans="1:2" ht="15" customHeight="1">
      <c r="A1392" s="4"/>
      <c r="B1392" s="4"/>
    </row>
    <row r="1393" spans="1:2" ht="15" customHeight="1">
      <c r="A1393" s="4"/>
      <c r="B1393" s="4"/>
    </row>
    <row r="1394" spans="1:2" ht="15" customHeight="1">
      <c r="A1394" s="4"/>
      <c r="B1394" s="4"/>
    </row>
    <row r="1395" spans="1:2" ht="15" customHeight="1">
      <c r="A1395" s="4"/>
      <c r="B1395" s="4"/>
    </row>
    <row r="1396" spans="1:2" ht="15" customHeight="1">
      <c r="A1396" s="4"/>
      <c r="B1396" s="4"/>
    </row>
    <row r="1397" spans="1:2" ht="15" customHeight="1">
      <c r="A1397" s="4"/>
      <c r="B1397" s="4"/>
    </row>
    <row r="1398" spans="1:2" ht="15" customHeight="1">
      <c r="A1398" s="4"/>
      <c r="B1398" s="4"/>
    </row>
    <row r="1399" spans="1:2" ht="15" customHeight="1">
      <c r="A1399" s="4"/>
      <c r="B1399" s="4"/>
    </row>
    <row r="1400" spans="1:2" ht="15" customHeight="1">
      <c r="A1400" s="4"/>
      <c r="B1400" s="4"/>
    </row>
    <row r="1401" spans="1:2" ht="15" customHeight="1">
      <c r="A1401" s="4"/>
      <c r="B1401" s="4"/>
    </row>
    <row r="1402" spans="1:2" ht="15" customHeight="1">
      <c r="A1402" s="4"/>
      <c r="B1402" s="4"/>
    </row>
    <row r="1403" spans="1:2" ht="15" customHeight="1">
      <c r="A1403" s="4"/>
      <c r="B1403" s="4"/>
    </row>
    <row r="1404" spans="1:2" ht="15" customHeight="1">
      <c r="A1404" s="4"/>
      <c r="B1404" s="4"/>
    </row>
    <row r="1405" spans="1:2" ht="15" customHeight="1">
      <c r="A1405" s="4"/>
      <c r="B1405" s="4"/>
    </row>
    <row r="1406" spans="1:2" ht="15" customHeight="1">
      <c r="A1406" s="4"/>
      <c r="B1406" s="4"/>
    </row>
    <row r="1407" spans="1:2" ht="15" customHeight="1">
      <c r="A1407" s="4"/>
      <c r="B1407" s="4"/>
    </row>
    <row r="1408" spans="1:2" ht="15" customHeight="1">
      <c r="A1408" s="4"/>
      <c r="B1408" s="4"/>
    </row>
    <row r="1409" spans="1:2" ht="15" customHeight="1">
      <c r="A1409" s="4"/>
      <c r="B1409" s="4"/>
    </row>
    <row r="1410" spans="1:2" ht="15" customHeight="1">
      <c r="A1410" s="4"/>
      <c r="B1410" s="4"/>
    </row>
    <row r="1411" spans="1:2" ht="15" customHeight="1">
      <c r="A1411" s="4"/>
      <c r="B1411" s="4"/>
    </row>
    <row r="1412" spans="1:2" ht="15" customHeight="1">
      <c r="A1412" s="4"/>
      <c r="B1412" s="4"/>
    </row>
    <row r="1413" spans="1:2" ht="15" customHeight="1">
      <c r="A1413" s="4"/>
      <c r="B1413" s="4"/>
    </row>
    <row r="1414" spans="1:2" ht="15" customHeight="1">
      <c r="A1414" s="4"/>
      <c r="B1414" s="4"/>
    </row>
    <row r="1415" spans="1:2" ht="15" customHeight="1">
      <c r="A1415" s="4"/>
      <c r="B1415" s="4"/>
    </row>
    <row r="1416" spans="1:2" ht="15" customHeight="1">
      <c r="A1416" s="4"/>
      <c r="B1416" s="4"/>
    </row>
    <row r="1417" spans="1:2" ht="15" customHeight="1">
      <c r="A1417" s="4"/>
      <c r="B1417" s="4"/>
    </row>
    <row r="1418" spans="1:2" ht="15" customHeight="1">
      <c r="A1418" s="4"/>
      <c r="B1418" s="4"/>
    </row>
    <row r="1419" spans="1:2" ht="15" customHeight="1">
      <c r="A1419" s="4"/>
      <c r="B1419" s="4"/>
    </row>
    <row r="1420" spans="1:2" ht="15" customHeight="1">
      <c r="A1420" s="4"/>
      <c r="B1420" s="4"/>
    </row>
    <row r="1421" spans="1:2" ht="15" customHeight="1">
      <c r="A1421" s="4"/>
      <c r="B1421" s="4"/>
    </row>
    <row r="1422" spans="1:2" ht="15" customHeight="1">
      <c r="A1422" s="4"/>
      <c r="B1422" s="4"/>
    </row>
    <row r="1423" spans="1:2" ht="15" customHeight="1">
      <c r="A1423" s="4"/>
      <c r="B1423" s="4"/>
    </row>
    <row r="1424" spans="1:2" ht="15" customHeight="1">
      <c r="A1424" s="4"/>
      <c r="B1424" s="4"/>
    </row>
    <row r="1425" spans="1:2" ht="15" customHeight="1">
      <c r="A1425" s="4"/>
      <c r="B1425" s="4"/>
    </row>
    <row r="1426" spans="1:2" ht="15" customHeight="1">
      <c r="A1426" s="4"/>
      <c r="B1426" s="4"/>
    </row>
    <row r="1427" spans="1:2" ht="15" customHeight="1">
      <c r="A1427" s="4"/>
      <c r="B1427" s="4"/>
    </row>
    <row r="1428" spans="1:2" ht="15" customHeight="1">
      <c r="A1428" s="4"/>
      <c r="B1428" s="4"/>
    </row>
    <row r="1429" spans="1:2" ht="15" customHeight="1">
      <c r="A1429" s="4"/>
      <c r="B1429" s="4"/>
    </row>
    <row r="1430" spans="1:2" ht="15" customHeight="1">
      <c r="A1430" s="4"/>
      <c r="B1430" s="4"/>
    </row>
    <row r="1431" spans="1:2" ht="15" customHeight="1">
      <c r="A1431" s="4"/>
      <c r="B1431" s="4"/>
    </row>
    <row r="1432" spans="1:2" ht="15" customHeight="1">
      <c r="A1432" s="4"/>
      <c r="B1432" s="4"/>
    </row>
    <row r="1433" spans="1:2" ht="15" customHeight="1">
      <c r="A1433" s="4"/>
      <c r="B1433" s="4"/>
    </row>
    <row r="1434" spans="1:2" ht="15" customHeight="1">
      <c r="A1434" s="4"/>
      <c r="B1434" s="4"/>
    </row>
    <row r="1435" spans="1:2" ht="15" customHeight="1">
      <c r="A1435" s="4"/>
      <c r="B1435" s="4"/>
    </row>
    <row r="1436" spans="1:2" ht="15" customHeight="1">
      <c r="A1436" s="4"/>
      <c r="B1436" s="4"/>
    </row>
    <row r="1437" spans="1:2" ht="15" customHeight="1">
      <c r="A1437" s="4"/>
      <c r="B1437" s="4"/>
    </row>
    <row r="1438" spans="1:2" ht="15" customHeight="1">
      <c r="A1438" s="4"/>
      <c r="B1438" s="4"/>
    </row>
    <row r="1439" spans="1:2" ht="15" customHeight="1">
      <c r="A1439" s="4"/>
      <c r="B1439" s="4"/>
    </row>
    <row r="1440" spans="1:2" ht="15" customHeight="1">
      <c r="A1440" s="4"/>
      <c r="B1440" s="4"/>
    </row>
    <row r="1441" spans="1:2" ht="15" customHeight="1">
      <c r="A1441" s="4"/>
      <c r="B1441" s="4"/>
    </row>
    <row r="1442" spans="1:2" ht="15" customHeight="1">
      <c r="A1442" s="4"/>
      <c r="B1442" s="4"/>
    </row>
    <row r="1443" spans="1:2" ht="15" customHeight="1">
      <c r="A1443" s="4"/>
      <c r="B1443" s="4"/>
    </row>
    <row r="1444" spans="1:2" ht="15" customHeight="1">
      <c r="A1444" s="4"/>
      <c r="B1444" s="4"/>
    </row>
    <row r="1445" spans="1:2" ht="15" customHeight="1">
      <c r="A1445" s="4"/>
      <c r="B1445" s="4"/>
    </row>
    <row r="1446" spans="1:2" ht="15" customHeight="1">
      <c r="A1446" s="4"/>
      <c r="B1446" s="4"/>
    </row>
    <row r="1447" spans="1:2" ht="15" customHeight="1">
      <c r="A1447" s="4"/>
      <c r="B1447" s="4"/>
    </row>
    <row r="1448" spans="1:2" ht="15" customHeight="1">
      <c r="A1448" s="4"/>
      <c r="B1448" s="4"/>
    </row>
    <row r="1449" spans="1:2" ht="15" customHeight="1">
      <c r="A1449" s="4"/>
      <c r="B1449" s="4"/>
    </row>
    <row r="1450" spans="1:2" ht="15" customHeight="1">
      <c r="A1450" s="4"/>
      <c r="B1450" s="4"/>
    </row>
    <row r="1451" spans="1:2" ht="15" customHeight="1">
      <c r="A1451" s="4"/>
      <c r="B1451" s="4"/>
    </row>
    <row r="1452" spans="1:2" ht="15" customHeight="1">
      <c r="A1452" s="4"/>
      <c r="B1452" s="4"/>
    </row>
    <row r="1453" spans="1:2" ht="15" customHeight="1">
      <c r="A1453" s="4"/>
      <c r="B1453" s="4"/>
    </row>
    <row r="1454" spans="1:2" ht="15" customHeight="1">
      <c r="A1454" s="4"/>
      <c r="B1454" s="4"/>
    </row>
    <row r="1455" spans="1:2" ht="15" customHeight="1">
      <c r="A1455" s="4"/>
      <c r="B1455" s="4"/>
    </row>
    <row r="1456" spans="1:2" ht="15" customHeight="1">
      <c r="A1456" s="4"/>
      <c r="B1456" s="4"/>
    </row>
    <row r="1457" spans="1:2" ht="15" customHeight="1">
      <c r="A1457" s="4"/>
      <c r="B1457" s="4"/>
    </row>
    <row r="1458" spans="1:2" ht="15" customHeight="1">
      <c r="A1458" s="4"/>
      <c r="B1458" s="4"/>
    </row>
    <row r="1459" spans="1:2" ht="15" customHeight="1">
      <c r="A1459" s="4"/>
      <c r="B1459" s="4"/>
    </row>
    <row r="1460" spans="1:2" ht="15" customHeight="1">
      <c r="A1460" s="4"/>
      <c r="B1460" s="4"/>
    </row>
    <row r="1461" spans="1:2" ht="15" customHeight="1">
      <c r="A1461" s="4"/>
      <c r="B1461" s="4"/>
    </row>
    <row r="1462" spans="1:2" ht="15" customHeight="1">
      <c r="A1462" s="4"/>
      <c r="B1462" s="4"/>
    </row>
    <row r="1463" spans="1:2" ht="15" customHeight="1">
      <c r="A1463" s="4"/>
      <c r="B1463" s="4"/>
    </row>
    <row r="1464" spans="1:2" ht="15" customHeight="1">
      <c r="A1464" s="4"/>
      <c r="B1464" s="4"/>
    </row>
    <row r="1465" spans="1:2" ht="15" customHeight="1">
      <c r="A1465" s="4"/>
      <c r="B1465" s="4"/>
    </row>
    <row r="1466" spans="1:2" ht="15" customHeight="1">
      <c r="A1466" s="4"/>
      <c r="B1466" s="4"/>
    </row>
    <row r="1467" spans="1:2" ht="15" customHeight="1">
      <c r="A1467" s="4"/>
      <c r="B1467" s="4"/>
    </row>
    <row r="1468" spans="1:2" ht="15" customHeight="1">
      <c r="A1468" s="4"/>
      <c r="B1468" s="4"/>
    </row>
    <row r="1469" spans="1:2" ht="15" customHeight="1">
      <c r="A1469" s="4"/>
      <c r="B1469" s="4"/>
    </row>
    <row r="1470" spans="1:2" ht="15" customHeight="1">
      <c r="A1470" s="4"/>
      <c r="B1470" s="4"/>
    </row>
    <row r="1471" spans="1:2" ht="15" customHeight="1">
      <c r="A1471" s="4"/>
      <c r="B1471" s="4"/>
    </row>
    <row r="1472" spans="1:2" ht="15" customHeight="1">
      <c r="A1472" s="4"/>
      <c r="B1472" s="4"/>
    </row>
    <row r="1473" spans="1:2" ht="15" customHeight="1">
      <c r="A1473" s="4"/>
      <c r="B1473" s="4"/>
    </row>
    <row r="1474" spans="1:2" ht="15" customHeight="1">
      <c r="A1474" s="4"/>
      <c r="B1474" s="4"/>
    </row>
    <row r="1475" spans="1:2" ht="15" customHeight="1">
      <c r="A1475" s="4"/>
      <c r="B1475" s="4"/>
    </row>
    <row r="1476" spans="1:2" ht="15" customHeight="1">
      <c r="A1476" s="4"/>
      <c r="B1476" s="4"/>
    </row>
    <row r="1477" spans="1:2" ht="15" customHeight="1">
      <c r="A1477" s="4"/>
      <c r="B1477" s="4"/>
    </row>
    <row r="1478" spans="1:2" ht="15" customHeight="1">
      <c r="A1478" s="4"/>
      <c r="B1478" s="4"/>
    </row>
    <row r="1479" spans="1:2" ht="15" customHeight="1">
      <c r="A1479" s="4"/>
      <c r="B1479" s="4"/>
    </row>
    <row r="1480" spans="1:2" ht="15" customHeight="1">
      <c r="A1480" s="4"/>
      <c r="B1480" s="4"/>
    </row>
    <row r="1481" spans="1:2" ht="15" customHeight="1">
      <c r="A1481" s="4"/>
      <c r="B1481" s="4"/>
    </row>
    <row r="1482" spans="1:2" ht="15" customHeight="1">
      <c r="A1482" s="4"/>
      <c r="B1482" s="4"/>
    </row>
    <row r="1483" spans="1:2" ht="15" customHeight="1">
      <c r="A1483" s="4"/>
      <c r="B1483" s="4"/>
    </row>
    <row r="1484" spans="1:2" ht="15" customHeight="1">
      <c r="A1484" s="4"/>
      <c r="B1484" s="4"/>
    </row>
    <row r="1485" spans="1:2" ht="15" customHeight="1">
      <c r="A1485" s="4"/>
      <c r="B1485" s="4"/>
    </row>
    <row r="1486" spans="1:2" ht="15" customHeight="1">
      <c r="A1486" s="4"/>
      <c r="B1486" s="4"/>
    </row>
    <row r="1487" spans="1:2" ht="15" customHeight="1">
      <c r="A1487" s="4"/>
      <c r="B1487" s="4"/>
    </row>
    <row r="1488" spans="1:2" ht="15" customHeight="1">
      <c r="A1488" s="4"/>
      <c r="B1488" s="4"/>
    </row>
    <row r="1489" spans="1:2" ht="15" customHeight="1">
      <c r="A1489" s="4"/>
      <c r="B1489" s="4"/>
    </row>
    <row r="1490" spans="1:2" ht="15" customHeight="1">
      <c r="A1490" s="4"/>
      <c r="B1490" s="4"/>
    </row>
    <row r="1491" spans="1:2" ht="15" customHeight="1">
      <c r="A1491" s="4"/>
      <c r="B1491" s="4"/>
    </row>
    <row r="1492" spans="1:2" ht="15" customHeight="1">
      <c r="A1492" s="4"/>
      <c r="B1492" s="4"/>
    </row>
    <row r="1493" spans="1:2" ht="15" customHeight="1">
      <c r="A1493" s="4"/>
      <c r="B1493" s="4"/>
    </row>
    <row r="1494" spans="1:2" ht="15" customHeight="1">
      <c r="A1494" s="4"/>
      <c r="B1494" s="4"/>
    </row>
    <row r="1495" spans="1:2" ht="15" customHeight="1">
      <c r="A1495" s="4"/>
      <c r="B1495" s="4"/>
    </row>
    <row r="1496" spans="1:2" ht="15" customHeight="1">
      <c r="A1496" s="4"/>
      <c r="B1496" s="4"/>
    </row>
    <row r="1497" spans="1:2" ht="15" customHeight="1">
      <c r="A1497" s="4"/>
      <c r="B1497" s="4"/>
    </row>
    <row r="1498" spans="1:2" ht="15" customHeight="1">
      <c r="A1498" s="4"/>
      <c r="B1498" s="4"/>
    </row>
    <row r="1499" spans="1:2" ht="15" customHeight="1">
      <c r="A1499" s="4"/>
      <c r="B1499" s="4"/>
    </row>
    <row r="1500" spans="1:2" ht="15" customHeight="1">
      <c r="A1500" s="4"/>
      <c r="B1500" s="4"/>
    </row>
    <row r="1501" spans="1:2" ht="15" customHeight="1">
      <c r="A1501" s="4"/>
      <c r="B1501" s="4"/>
    </row>
    <row r="1502" spans="1:2" ht="15" customHeight="1">
      <c r="A1502" s="4"/>
      <c r="B1502" s="4"/>
    </row>
    <row r="1503" spans="1:2" ht="15" customHeight="1">
      <c r="A1503" s="4"/>
      <c r="B1503" s="4"/>
    </row>
    <row r="1504" spans="1:2" ht="15" customHeight="1">
      <c r="A1504" s="4"/>
      <c r="B1504" s="4"/>
    </row>
    <row r="1505" spans="1:2" ht="15" customHeight="1">
      <c r="A1505" s="4"/>
      <c r="B1505" s="4"/>
    </row>
    <row r="1506" spans="1:2" ht="15" customHeight="1">
      <c r="A1506" s="4"/>
      <c r="B1506" s="4"/>
    </row>
    <row r="1507" spans="1:2" ht="15" customHeight="1">
      <c r="A1507" s="4"/>
      <c r="B1507" s="4"/>
    </row>
    <row r="1508" spans="1:2" ht="15" customHeight="1">
      <c r="A1508" s="4"/>
      <c r="B1508" s="4"/>
    </row>
    <row r="1509" spans="1:2" ht="15" customHeight="1">
      <c r="A1509" s="4"/>
      <c r="B1509" s="4"/>
    </row>
    <row r="1510" spans="1:2" ht="15" customHeight="1">
      <c r="A1510" s="4"/>
      <c r="B1510" s="4"/>
    </row>
    <row r="1511" spans="1:2" ht="15" customHeight="1">
      <c r="A1511" s="4"/>
      <c r="B1511" s="4"/>
    </row>
    <row r="1512" spans="1:2" ht="15" customHeight="1">
      <c r="A1512" s="4"/>
      <c r="B1512" s="4"/>
    </row>
    <row r="1513" spans="1:2" ht="15" customHeight="1">
      <c r="A1513" s="4"/>
      <c r="B1513" s="4"/>
    </row>
    <row r="1514" spans="1:2" ht="15" customHeight="1">
      <c r="A1514" s="4"/>
      <c r="B1514" s="4"/>
    </row>
    <row r="1515" spans="1:2" ht="15" customHeight="1">
      <c r="A1515" s="4"/>
      <c r="B1515" s="4"/>
    </row>
    <row r="1516" spans="1:2" ht="15" customHeight="1">
      <c r="A1516" s="4"/>
      <c r="B1516" s="4"/>
    </row>
    <row r="1517" spans="1:2" ht="15" customHeight="1">
      <c r="A1517" s="4"/>
      <c r="B1517" s="4"/>
    </row>
    <row r="1518" spans="1:2" ht="15" customHeight="1">
      <c r="A1518" s="4"/>
      <c r="B1518" s="4"/>
    </row>
    <row r="1519" spans="1:2" ht="15" customHeight="1">
      <c r="A1519" s="4"/>
      <c r="B1519" s="4"/>
    </row>
    <row r="1520" spans="1:2" ht="15" customHeight="1">
      <c r="A1520" s="4"/>
      <c r="B1520" s="4"/>
    </row>
    <row r="1521" spans="1:2" ht="15" customHeight="1">
      <c r="A1521" s="4"/>
      <c r="B1521" s="4"/>
    </row>
    <row r="1522" spans="1:2" ht="15" customHeight="1">
      <c r="A1522" s="4"/>
      <c r="B1522" s="4"/>
    </row>
    <row r="1523" spans="1:2" ht="15" customHeight="1">
      <c r="A1523" s="4"/>
      <c r="B1523" s="4"/>
    </row>
    <row r="1524" spans="1:2" ht="15" customHeight="1">
      <c r="A1524" s="4"/>
      <c r="B1524" s="4"/>
    </row>
    <row r="1525" spans="1:2" ht="15" customHeight="1">
      <c r="A1525" s="4"/>
      <c r="B1525" s="4"/>
    </row>
    <row r="1526" spans="1:2" ht="15" customHeight="1">
      <c r="A1526" s="4"/>
      <c r="B1526" s="4"/>
    </row>
    <row r="1527" spans="1:2" ht="15" customHeight="1">
      <c r="A1527" s="4"/>
      <c r="B1527" s="4"/>
    </row>
    <row r="1528" spans="1:2" ht="15" customHeight="1">
      <c r="A1528" s="4"/>
      <c r="B1528" s="4"/>
    </row>
    <row r="1529" spans="1:2" ht="15" customHeight="1">
      <c r="A1529" s="4"/>
      <c r="B1529" s="4"/>
    </row>
    <row r="1530" spans="1:2" ht="15" customHeight="1">
      <c r="A1530" s="4"/>
      <c r="B1530" s="4"/>
    </row>
    <row r="1531" spans="1:2" ht="15" customHeight="1">
      <c r="A1531" s="4"/>
      <c r="B1531" s="4"/>
    </row>
    <row r="1532" spans="1:2" ht="15" customHeight="1">
      <c r="A1532" s="4"/>
      <c r="B1532" s="4"/>
    </row>
    <row r="1533" spans="1:2" ht="15" customHeight="1">
      <c r="A1533" s="4"/>
      <c r="B1533" s="4"/>
    </row>
    <row r="1534" spans="1:2" ht="15" customHeight="1">
      <c r="A1534" s="4"/>
      <c r="B1534" s="4"/>
    </row>
    <row r="1535" spans="1:2" ht="15" customHeight="1">
      <c r="A1535" s="4"/>
      <c r="B1535" s="4"/>
    </row>
    <row r="1536" spans="1:2" ht="15" customHeight="1">
      <c r="A1536" s="4"/>
      <c r="B1536" s="4"/>
    </row>
    <row r="1537" spans="1:2" ht="15" customHeight="1">
      <c r="A1537" s="4"/>
      <c r="B1537" s="4"/>
    </row>
    <row r="1538" spans="1:2" ht="15" customHeight="1">
      <c r="A1538" s="4"/>
      <c r="B1538" s="4"/>
    </row>
    <row r="1539" spans="1:2" ht="15" customHeight="1">
      <c r="A1539" s="4"/>
      <c r="B1539" s="4"/>
    </row>
    <row r="1540" spans="1:2" ht="15" customHeight="1">
      <c r="A1540" s="4"/>
      <c r="B1540" s="4"/>
    </row>
    <row r="1541" spans="1:2" ht="15" customHeight="1">
      <c r="A1541" s="4"/>
      <c r="B1541" s="4"/>
    </row>
    <row r="1542" spans="1:2" ht="15" customHeight="1">
      <c r="A1542" s="4"/>
      <c r="B1542" s="4"/>
    </row>
    <row r="1543" spans="1:2" ht="15" customHeight="1">
      <c r="A1543" s="4"/>
      <c r="B1543" s="4"/>
    </row>
    <row r="1544" spans="1:2" ht="15" customHeight="1">
      <c r="A1544" s="4"/>
      <c r="B1544" s="4"/>
    </row>
    <row r="1545" spans="1:2" ht="15" customHeight="1">
      <c r="A1545" s="4"/>
      <c r="B1545" s="4"/>
    </row>
    <row r="1546" spans="1:2" ht="15" customHeight="1">
      <c r="A1546" s="4"/>
      <c r="B1546" s="4"/>
    </row>
    <row r="1547" spans="1:2" ht="15" customHeight="1">
      <c r="A1547" s="4"/>
      <c r="B1547" s="4"/>
    </row>
    <row r="1548" spans="1:2" ht="15" customHeight="1">
      <c r="A1548" s="4"/>
      <c r="B1548" s="4"/>
    </row>
    <row r="1549" spans="1:2" ht="15" customHeight="1">
      <c r="A1549" s="4"/>
      <c r="B1549" s="4"/>
    </row>
    <row r="1550" spans="1:2" ht="15" customHeight="1">
      <c r="A1550" s="4"/>
      <c r="B1550" s="4"/>
    </row>
    <row r="1551" spans="1:2" ht="15" customHeight="1">
      <c r="A1551" s="4"/>
      <c r="B1551" s="4"/>
    </row>
    <row r="1552" spans="1:2" ht="15" customHeight="1">
      <c r="A1552" s="4"/>
      <c r="B1552" s="4"/>
    </row>
    <row r="1553" spans="1:2" ht="15" customHeight="1">
      <c r="A1553" s="4"/>
      <c r="B1553" s="4"/>
    </row>
    <row r="1554" spans="1:2" ht="15" customHeight="1">
      <c r="A1554" s="4"/>
      <c r="B1554" s="4"/>
    </row>
    <row r="1555" spans="1:2" ht="15" customHeight="1">
      <c r="A1555" s="4"/>
      <c r="B1555" s="4"/>
    </row>
    <row r="1556" spans="1:2" ht="15" customHeight="1">
      <c r="A1556" s="4"/>
      <c r="B1556" s="4"/>
    </row>
    <row r="1557" spans="1:2" ht="15" customHeight="1">
      <c r="A1557" s="4"/>
      <c r="B1557" s="4"/>
    </row>
    <row r="1558" spans="1:2" ht="15" customHeight="1">
      <c r="A1558" s="4"/>
      <c r="B1558" s="4"/>
    </row>
    <row r="1559" spans="1:2" ht="15" customHeight="1">
      <c r="A1559" s="4"/>
      <c r="B1559" s="4"/>
    </row>
    <row r="1560" spans="1:2" ht="15" customHeight="1">
      <c r="A1560" s="4"/>
      <c r="B1560" s="4"/>
    </row>
    <row r="1561" spans="1:2" ht="15" customHeight="1">
      <c r="A1561" s="4"/>
      <c r="B1561" s="4"/>
    </row>
    <row r="1562" spans="1:2" ht="15" customHeight="1">
      <c r="A1562" s="4"/>
      <c r="B1562" s="4"/>
    </row>
    <row r="1563" spans="1:2" ht="15" customHeight="1">
      <c r="A1563" s="4"/>
      <c r="B1563" s="4"/>
    </row>
    <row r="1564" spans="1:2" ht="15" customHeight="1">
      <c r="A1564" s="4"/>
      <c r="B1564" s="4"/>
    </row>
    <row r="1565" spans="1:2" ht="15" customHeight="1">
      <c r="A1565" s="4"/>
      <c r="B1565" s="4"/>
    </row>
    <row r="1566" spans="1:2" ht="15" customHeight="1">
      <c r="A1566" s="4"/>
      <c r="B1566" s="4"/>
    </row>
    <row r="1567" spans="1:2" ht="15" customHeight="1">
      <c r="A1567" s="4"/>
      <c r="B1567" s="4"/>
    </row>
    <row r="1568" spans="1:2" ht="15" customHeight="1">
      <c r="A1568" s="4"/>
      <c r="B1568" s="4"/>
    </row>
    <row r="1569" spans="1:2" ht="15" customHeight="1">
      <c r="A1569" s="4"/>
      <c r="B1569" s="4"/>
    </row>
    <row r="1570" spans="1:2" ht="15" customHeight="1">
      <c r="A1570" s="4"/>
      <c r="B1570" s="4"/>
    </row>
    <row r="1571" spans="1:2" ht="15" customHeight="1">
      <c r="A1571" s="4"/>
      <c r="B1571" s="4"/>
    </row>
    <row r="1572" spans="1:2" ht="15" customHeight="1">
      <c r="A1572" s="4"/>
      <c r="B1572" s="4"/>
    </row>
    <row r="1573" spans="1:2" ht="15" customHeight="1">
      <c r="A1573" s="4"/>
      <c r="B1573" s="4"/>
    </row>
    <row r="1574" spans="1:2" ht="15" customHeight="1">
      <c r="A1574" s="4"/>
      <c r="B1574" s="4"/>
    </row>
    <row r="1575" spans="1:2" ht="15" customHeight="1">
      <c r="A1575" s="4"/>
      <c r="B1575" s="4"/>
    </row>
    <row r="1576" spans="1:2" ht="15" customHeight="1">
      <c r="A1576" s="4"/>
      <c r="B1576" s="4"/>
    </row>
    <row r="1577" spans="1:2" ht="15" customHeight="1">
      <c r="A1577" s="4"/>
      <c r="B1577" s="4"/>
    </row>
    <row r="1578" spans="1:2" ht="15" customHeight="1">
      <c r="A1578" s="4"/>
      <c r="B1578" s="4"/>
    </row>
    <row r="1579" spans="1:2" ht="15" customHeight="1">
      <c r="A1579" s="4"/>
      <c r="B1579" s="4"/>
    </row>
    <row r="1580" spans="1:2" ht="15" customHeight="1">
      <c r="A1580" s="4"/>
      <c r="B1580" s="4"/>
    </row>
    <row r="1581" spans="1:2" ht="15" customHeight="1">
      <c r="A1581" s="4"/>
      <c r="B1581" s="4"/>
    </row>
    <row r="1582" spans="1:2" ht="15" customHeight="1">
      <c r="A1582" s="4"/>
      <c r="B1582" s="4"/>
    </row>
    <row r="1583" spans="1:2" ht="15" customHeight="1">
      <c r="A1583" s="4"/>
      <c r="B1583" s="4"/>
    </row>
    <row r="1584" spans="1:2" ht="15" customHeight="1">
      <c r="A1584" s="4"/>
      <c r="B1584" s="4"/>
    </row>
    <row r="1585" spans="1:2" ht="15" customHeight="1">
      <c r="A1585" s="4"/>
      <c r="B1585" s="4"/>
    </row>
    <row r="1586" spans="1:2" ht="15" customHeight="1">
      <c r="A1586" s="4"/>
      <c r="B1586" s="4"/>
    </row>
    <row r="1587" spans="1:2" ht="15" customHeight="1">
      <c r="A1587" s="4"/>
      <c r="B1587" s="4"/>
    </row>
    <row r="1588" spans="1:2" ht="15" customHeight="1">
      <c r="A1588" s="4"/>
      <c r="B1588" s="4"/>
    </row>
    <row r="1589" spans="1:2" ht="15" customHeight="1">
      <c r="A1589" s="4"/>
      <c r="B1589" s="4"/>
    </row>
    <row r="1590" spans="1:2" ht="15" customHeight="1">
      <c r="A1590" s="4"/>
      <c r="B1590" s="4"/>
    </row>
    <row r="1591" spans="1:2" ht="15" customHeight="1">
      <c r="A1591" s="4"/>
      <c r="B1591" s="4"/>
    </row>
    <row r="1592" spans="1:2" ht="15" customHeight="1">
      <c r="A1592" s="4"/>
      <c r="B1592" s="4"/>
    </row>
    <row r="1593" spans="1:2" ht="15" customHeight="1">
      <c r="A1593" s="4"/>
      <c r="B1593" s="4"/>
    </row>
    <row r="1594" spans="1:2" ht="15" customHeight="1">
      <c r="A1594" s="4"/>
      <c r="B1594" s="4"/>
    </row>
    <row r="1595" spans="1:2" ht="15" customHeight="1">
      <c r="A1595" s="4"/>
      <c r="B1595" s="4"/>
    </row>
    <row r="1596" spans="1:2" ht="15" customHeight="1">
      <c r="A1596" s="4"/>
      <c r="B1596" s="4"/>
    </row>
    <row r="1597" spans="1:2" ht="15" customHeight="1">
      <c r="A1597" s="4"/>
      <c r="B1597" s="4"/>
    </row>
    <row r="1598" spans="1:2" ht="15" customHeight="1">
      <c r="A1598" s="4"/>
      <c r="B1598" s="4"/>
    </row>
    <row r="1599" spans="1:2" ht="15" customHeight="1">
      <c r="A1599" s="4"/>
      <c r="B1599" s="4"/>
    </row>
    <row r="1600" spans="1:2" ht="15" customHeight="1">
      <c r="A1600" s="4"/>
      <c r="B1600" s="4"/>
    </row>
    <row r="1601" spans="1:2" ht="15" customHeight="1">
      <c r="A1601" s="4"/>
      <c r="B1601" s="4"/>
    </row>
    <row r="1602" spans="1:2" ht="15" customHeight="1">
      <c r="A1602" s="4"/>
      <c r="B1602" s="4"/>
    </row>
    <row r="1603" spans="1:2" ht="15" customHeight="1">
      <c r="A1603" s="4"/>
      <c r="B1603" s="4"/>
    </row>
    <row r="1604" spans="1:2" ht="15" customHeight="1">
      <c r="A1604" s="4"/>
      <c r="B1604" s="4"/>
    </row>
    <row r="1605" spans="1:2" ht="15" customHeight="1">
      <c r="A1605" s="4"/>
      <c r="B1605" s="4"/>
    </row>
    <row r="1606" spans="1:2" ht="15" customHeight="1">
      <c r="A1606" s="4"/>
      <c r="B1606" s="4"/>
    </row>
    <row r="1607" spans="1:2" ht="15" customHeight="1">
      <c r="A1607" s="4"/>
      <c r="B1607" s="4"/>
    </row>
    <row r="1608" spans="1:2" ht="15" customHeight="1">
      <c r="A1608" s="4"/>
      <c r="B1608" s="4"/>
    </row>
    <row r="1609" spans="1:2" ht="15" customHeight="1">
      <c r="A1609" s="4"/>
      <c r="B1609" s="4"/>
    </row>
    <row r="1610" spans="1:2" ht="15" customHeight="1">
      <c r="A1610" s="4"/>
      <c r="B1610" s="4"/>
    </row>
    <row r="1611" spans="1:2" ht="15" customHeight="1">
      <c r="A1611" s="4"/>
      <c r="B1611" s="4"/>
    </row>
    <row r="1612" spans="1:2" ht="15" customHeight="1">
      <c r="A1612" s="4"/>
      <c r="B1612" s="4"/>
    </row>
    <row r="1613" spans="1:2" ht="15" customHeight="1">
      <c r="A1613" s="4"/>
      <c r="B1613" s="4"/>
    </row>
    <row r="1614" spans="1:2" ht="15" customHeight="1">
      <c r="A1614" s="4"/>
      <c r="B1614" s="4"/>
    </row>
    <row r="1615" spans="1:2" ht="15" customHeight="1">
      <c r="A1615" s="4"/>
      <c r="B1615" s="4"/>
    </row>
    <row r="1616" spans="1:2" ht="15" customHeight="1">
      <c r="A1616" s="4"/>
      <c r="B1616" s="4"/>
    </row>
    <row r="1617" spans="1:2" ht="15" customHeight="1">
      <c r="A1617" s="4"/>
      <c r="B1617" s="4"/>
    </row>
    <row r="1618" spans="1:2" ht="15" customHeight="1">
      <c r="A1618" s="4"/>
      <c r="B1618" s="4"/>
    </row>
    <row r="1619" spans="1:2" ht="15" customHeight="1">
      <c r="A1619" s="4"/>
      <c r="B1619" s="4"/>
    </row>
    <row r="1620" spans="1:2" ht="15" customHeight="1">
      <c r="A1620" s="4"/>
      <c r="B1620" s="4"/>
    </row>
    <row r="1621" spans="1:2" ht="15" customHeight="1">
      <c r="A1621" s="4"/>
      <c r="B1621" s="4"/>
    </row>
    <row r="1622" spans="1:2" ht="15" customHeight="1">
      <c r="A1622" s="4"/>
      <c r="B1622" s="4"/>
    </row>
    <row r="1623" spans="1:2" ht="15" customHeight="1">
      <c r="A1623" s="4"/>
      <c r="B1623" s="4"/>
    </row>
    <row r="1624" spans="1:2" ht="15" customHeight="1">
      <c r="A1624" s="4"/>
      <c r="B1624" s="4"/>
    </row>
    <row r="1625" spans="1:2" ht="15" customHeight="1">
      <c r="A1625" s="4"/>
      <c r="B1625" s="4"/>
    </row>
    <row r="1626" spans="1:2" ht="15" customHeight="1">
      <c r="A1626" s="4"/>
      <c r="B1626" s="4"/>
    </row>
    <row r="1627" spans="1:2" ht="15" customHeight="1">
      <c r="A1627" s="4"/>
      <c r="B1627" s="4"/>
    </row>
    <row r="1628" spans="1:2" ht="15" customHeight="1">
      <c r="A1628" s="4"/>
      <c r="B1628" s="4"/>
    </row>
    <row r="1629" spans="1:2" ht="15" customHeight="1">
      <c r="A1629" s="4"/>
      <c r="B1629" s="4"/>
    </row>
    <row r="1630" spans="1:2" ht="15" customHeight="1">
      <c r="A1630" s="4"/>
      <c r="B1630" s="4"/>
    </row>
    <row r="1631" spans="1:2" ht="15" customHeight="1">
      <c r="A1631" s="4"/>
      <c r="B1631" s="4"/>
    </row>
    <row r="1632" spans="1:2" ht="15" customHeight="1">
      <c r="A1632" s="4"/>
      <c r="B1632" s="4"/>
    </row>
    <row r="1633" spans="1:2" ht="15" customHeight="1">
      <c r="A1633" s="4"/>
      <c r="B1633" s="4"/>
    </row>
    <row r="1634" spans="1:2" ht="15" customHeight="1">
      <c r="A1634" s="4"/>
      <c r="B1634" s="4"/>
    </row>
    <row r="1635" spans="1:2" ht="15" customHeight="1">
      <c r="A1635" s="4"/>
      <c r="B1635" s="4"/>
    </row>
    <row r="1636" spans="1:2" ht="15" customHeight="1">
      <c r="A1636" s="4"/>
      <c r="B1636" s="4"/>
    </row>
    <row r="1637" spans="1:2" ht="15" customHeight="1">
      <c r="A1637" s="4"/>
      <c r="B1637" s="4"/>
    </row>
    <row r="1638" spans="1:2" ht="15" customHeight="1">
      <c r="A1638" s="4"/>
      <c r="B1638" s="4"/>
    </row>
    <row r="1639" spans="1:2" ht="15" customHeight="1">
      <c r="A1639" s="4"/>
      <c r="B1639" s="4"/>
    </row>
    <row r="1640" spans="1:2" ht="15" customHeight="1">
      <c r="A1640" s="4"/>
      <c r="B1640" s="4"/>
    </row>
    <row r="1641" spans="1:2" ht="15" customHeight="1">
      <c r="A1641" s="4"/>
      <c r="B1641" s="4"/>
    </row>
    <row r="1642" spans="1:2" ht="15" customHeight="1">
      <c r="A1642" s="4"/>
      <c r="B1642" s="4"/>
    </row>
    <row r="1643" spans="1:2" ht="15" customHeight="1">
      <c r="A1643" s="4"/>
      <c r="B1643" s="4"/>
    </row>
    <row r="1644" spans="1:2" ht="15" customHeight="1">
      <c r="A1644" s="4"/>
      <c r="B1644" s="4"/>
    </row>
    <row r="1645" spans="1:2" ht="15" customHeight="1">
      <c r="A1645" s="4"/>
      <c r="B1645" s="4"/>
    </row>
    <row r="1646" spans="1:2" ht="15" customHeight="1">
      <c r="A1646" s="4"/>
      <c r="B1646" s="4"/>
    </row>
    <row r="1647" spans="1:2" ht="15" customHeight="1">
      <c r="A1647" s="4"/>
      <c r="B1647" s="4"/>
    </row>
    <row r="1648" spans="1:2" ht="15" customHeight="1">
      <c r="A1648" s="4"/>
      <c r="B1648" s="4"/>
    </row>
    <row r="1649" spans="1:2" ht="15" customHeight="1">
      <c r="A1649" s="4"/>
      <c r="B1649" s="4"/>
    </row>
    <row r="1650" spans="1:2" ht="15" customHeight="1">
      <c r="A1650" s="4"/>
      <c r="B1650" s="4"/>
    </row>
    <row r="1651" spans="1:2" ht="15" customHeight="1">
      <c r="A1651" s="4"/>
      <c r="B1651" s="4"/>
    </row>
    <row r="1652" spans="1:2" ht="15" customHeight="1">
      <c r="A1652" s="4"/>
      <c r="B1652" s="4"/>
    </row>
    <row r="1653" spans="1:2" ht="15" customHeight="1">
      <c r="A1653" s="4"/>
      <c r="B1653" s="4"/>
    </row>
    <row r="1654" spans="1:2" ht="15" customHeight="1">
      <c r="A1654" s="4"/>
      <c r="B1654" s="4"/>
    </row>
    <row r="1655" spans="1:2" ht="15" customHeight="1">
      <c r="A1655" s="4"/>
      <c r="B1655" s="4"/>
    </row>
    <row r="1656" spans="1:2" ht="15" customHeight="1">
      <c r="A1656" s="4"/>
      <c r="B1656" s="4"/>
    </row>
    <row r="1657" spans="1:2" ht="15" customHeight="1">
      <c r="A1657" s="4"/>
      <c r="B1657" s="4"/>
    </row>
    <row r="1658" spans="1:2" ht="15" customHeight="1">
      <c r="A1658" s="4"/>
      <c r="B1658" s="4"/>
    </row>
    <row r="1659" spans="1:2" ht="15" customHeight="1">
      <c r="A1659" s="4"/>
      <c r="B1659" s="4"/>
    </row>
    <row r="1660" spans="1:2" ht="15" customHeight="1">
      <c r="A1660" s="4"/>
      <c r="B1660" s="4"/>
    </row>
    <row r="1661" spans="1:2" ht="15" customHeight="1">
      <c r="A1661" s="4"/>
      <c r="B1661" s="4"/>
    </row>
    <row r="1662" spans="1:2" ht="15" customHeight="1">
      <c r="A1662" s="4"/>
      <c r="B1662" s="4"/>
    </row>
    <row r="1663" spans="1:2" ht="15" customHeight="1">
      <c r="A1663" s="4"/>
      <c r="B1663" s="4"/>
    </row>
    <row r="1664" spans="1:2" ht="15" customHeight="1">
      <c r="A1664" s="4"/>
      <c r="B1664" s="4"/>
    </row>
    <row r="1665" spans="1:2" ht="15" customHeight="1">
      <c r="A1665" s="4"/>
      <c r="B1665" s="4"/>
    </row>
    <row r="1666" spans="1:2" ht="15" customHeight="1">
      <c r="A1666" s="4"/>
      <c r="B1666" s="4"/>
    </row>
    <row r="1667" spans="1:2" ht="15" customHeight="1">
      <c r="A1667" s="4"/>
      <c r="B1667" s="4"/>
    </row>
    <row r="1668" spans="1:2" ht="15" customHeight="1">
      <c r="A1668" s="4"/>
      <c r="B1668" s="4"/>
    </row>
    <row r="1669" spans="1:2" ht="15" customHeight="1">
      <c r="A1669" s="4"/>
      <c r="B1669" s="4"/>
    </row>
    <row r="1670" spans="1:2" ht="15" customHeight="1">
      <c r="A1670" s="4"/>
      <c r="B1670" s="4"/>
    </row>
    <row r="1671" spans="1:2" ht="15" customHeight="1">
      <c r="A1671" s="4"/>
      <c r="B1671" s="4"/>
    </row>
    <row r="1672" spans="1:2" ht="15" customHeight="1">
      <c r="A1672" s="4"/>
      <c r="B1672" s="4"/>
    </row>
    <row r="1673" spans="1:2" ht="15" customHeight="1">
      <c r="A1673" s="4"/>
      <c r="B1673" s="4"/>
    </row>
    <row r="1674" spans="1:2" ht="15" customHeight="1">
      <c r="A1674" s="4"/>
      <c r="B1674" s="4"/>
    </row>
    <row r="1675" spans="1:2" ht="15" customHeight="1">
      <c r="A1675" s="4"/>
      <c r="B1675" s="4"/>
    </row>
    <row r="1676" spans="1:2" ht="15" customHeight="1">
      <c r="A1676" s="4"/>
      <c r="B1676" s="4"/>
    </row>
    <row r="1677" spans="1:2" ht="15" customHeight="1">
      <c r="A1677" s="4"/>
      <c r="B1677" s="4"/>
    </row>
    <row r="1678" spans="1:2" ht="15" customHeight="1">
      <c r="A1678" s="4"/>
      <c r="B1678" s="4"/>
    </row>
    <row r="1679" spans="1:2" ht="15" customHeight="1">
      <c r="A1679" s="4"/>
      <c r="B1679" s="4"/>
    </row>
    <row r="1680" spans="1:2" ht="15" customHeight="1">
      <c r="A1680" s="4"/>
      <c r="B1680" s="4"/>
    </row>
    <row r="1681" spans="1:2" ht="15" customHeight="1">
      <c r="A1681" s="4"/>
      <c r="B1681" s="4"/>
    </row>
    <row r="1682" spans="1:2" ht="15" customHeight="1">
      <c r="A1682" s="4"/>
      <c r="B1682" s="4"/>
    </row>
    <row r="1683" spans="1:2" ht="15" customHeight="1">
      <c r="A1683" s="4"/>
      <c r="B1683" s="4"/>
    </row>
    <row r="1684" spans="1:2" ht="15" customHeight="1">
      <c r="A1684" s="4"/>
      <c r="B1684" s="4"/>
    </row>
    <row r="1685" spans="1:2" ht="15" customHeight="1">
      <c r="A1685" s="4"/>
      <c r="B1685" s="4"/>
    </row>
    <row r="1686" spans="1:2" ht="15" customHeight="1">
      <c r="A1686" s="4"/>
      <c r="B1686" s="4"/>
    </row>
    <row r="1687" spans="1:2" ht="15" customHeight="1">
      <c r="A1687" s="4"/>
      <c r="B1687" s="4"/>
    </row>
    <row r="1688" spans="1:2" ht="15" customHeight="1">
      <c r="A1688" s="4"/>
      <c r="B1688" s="4"/>
    </row>
    <row r="1689" spans="1:2" ht="15" customHeight="1">
      <c r="A1689" s="4"/>
      <c r="B1689" s="4"/>
    </row>
    <row r="1690" spans="1:2" ht="15" customHeight="1">
      <c r="A1690" s="4"/>
      <c r="B1690" s="4"/>
    </row>
    <row r="1691" spans="1:2" ht="15" customHeight="1">
      <c r="A1691" s="4"/>
      <c r="B1691" s="4"/>
    </row>
    <row r="1692" spans="1:2" ht="15" customHeight="1">
      <c r="A1692" s="4"/>
      <c r="B1692" s="4"/>
    </row>
    <row r="1693" spans="1:2" ht="15" customHeight="1">
      <c r="A1693" s="4"/>
      <c r="B1693" s="4"/>
    </row>
    <row r="1694" spans="1:2" ht="15" customHeight="1">
      <c r="A1694" s="4"/>
      <c r="B1694" s="4"/>
    </row>
    <row r="1695" spans="1:2" ht="15" customHeight="1">
      <c r="A1695" s="4"/>
      <c r="B1695" s="4"/>
    </row>
    <row r="1696" spans="1:2" ht="15" customHeight="1">
      <c r="A1696" s="4"/>
      <c r="B1696" s="4"/>
    </row>
    <row r="1697" spans="1:2" ht="15" customHeight="1">
      <c r="A1697" s="4"/>
      <c r="B1697" s="4"/>
    </row>
    <row r="1698" spans="1:2" ht="15" customHeight="1">
      <c r="A1698" s="4"/>
      <c r="B1698" s="4"/>
    </row>
    <row r="1699" spans="1:2" ht="15" customHeight="1">
      <c r="A1699" s="4"/>
      <c r="B1699" s="4"/>
    </row>
    <row r="1700" spans="1:2" ht="15" customHeight="1">
      <c r="A1700" s="4"/>
      <c r="B1700" s="4"/>
    </row>
    <row r="1701" spans="1:2" ht="15" customHeight="1">
      <c r="A1701" s="4"/>
      <c r="B1701" s="4"/>
    </row>
    <row r="1702" spans="1:2" ht="15" customHeight="1">
      <c r="A1702" s="4"/>
      <c r="B1702" s="4"/>
    </row>
    <row r="1703" spans="1:2" ht="15" customHeight="1">
      <c r="A1703" s="4"/>
      <c r="B1703" s="4"/>
    </row>
    <row r="1704" spans="1:2" ht="15" customHeight="1">
      <c r="A1704" s="4"/>
      <c r="B1704" s="4"/>
    </row>
    <row r="1705" spans="1:2" ht="15" customHeight="1">
      <c r="A1705" s="4"/>
      <c r="B1705" s="4"/>
    </row>
    <row r="1706" spans="1:2" ht="15" customHeight="1">
      <c r="A1706" s="4"/>
      <c r="B1706" s="4"/>
    </row>
    <row r="1707" spans="1:2" ht="15" customHeight="1">
      <c r="A1707" s="4"/>
      <c r="B1707" s="4"/>
    </row>
    <row r="1708" spans="1:2" ht="15" customHeight="1">
      <c r="A1708" s="4"/>
      <c r="B1708" s="4"/>
    </row>
    <row r="1709" spans="1:2" ht="15" customHeight="1">
      <c r="A1709" s="4"/>
      <c r="B1709" s="4"/>
    </row>
    <row r="1710" spans="1:2" ht="15" customHeight="1">
      <c r="A1710" s="4"/>
      <c r="B1710" s="4"/>
    </row>
    <row r="1711" spans="1:2" ht="15" customHeight="1">
      <c r="A1711" s="4"/>
      <c r="B1711" s="4"/>
    </row>
    <row r="1712" spans="1:2" ht="15" customHeight="1">
      <c r="A1712" s="4"/>
      <c r="B1712" s="4"/>
    </row>
    <row r="1713" spans="1:2" ht="15" customHeight="1">
      <c r="A1713" s="4"/>
      <c r="B1713" s="4"/>
    </row>
    <row r="1714" spans="1:2" ht="15" customHeight="1">
      <c r="A1714" s="4"/>
      <c r="B1714" s="4"/>
    </row>
    <row r="1715" spans="1:2" ht="15" customHeight="1">
      <c r="A1715" s="4"/>
      <c r="B1715" s="4"/>
    </row>
    <row r="1716" spans="1:2" ht="15" customHeight="1">
      <c r="A1716" s="4"/>
      <c r="B1716" s="4"/>
    </row>
    <row r="1717" spans="1:2" ht="15" customHeight="1">
      <c r="A1717" s="4"/>
      <c r="B1717" s="4"/>
    </row>
    <row r="1718" spans="1:2" ht="15" customHeight="1">
      <c r="A1718" s="4"/>
      <c r="B1718" s="4"/>
    </row>
    <row r="1719" spans="1:2" ht="15" customHeight="1">
      <c r="A1719" s="4"/>
      <c r="B1719" s="4"/>
    </row>
    <row r="1720" spans="1:2" ht="15" customHeight="1">
      <c r="A1720" s="4"/>
      <c r="B1720" s="4"/>
    </row>
    <row r="1721" spans="1:2" ht="15" customHeight="1">
      <c r="A1721" s="4"/>
      <c r="B1721" s="4"/>
    </row>
    <row r="1722" spans="1:2" ht="15" customHeight="1">
      <c r="A1722" s="4"/>
      <c r="B1722" s="4"/>
    </row>
    <row r="1723" spans="1:2" ht="15" customHeight="1">
      <c r="A1723" s="4"/>
      <c r="B1723" s="4"/>
    </row>
    <row r="1724" spans="1:2" ht="15" customHeight="1">
      <c r="A1724" s="4"/>
      <c r="B1724" s="4"/>
    </row>
    <row r="1725" spans="1:2" ht="15" customHeight="1">
      <c r="A1725" s="4"/>
      <c r="B1725" s="4"/>
    </row>
    <row r="1726" spans="1:2" ht="15" customHeight="1">
      <c r="A1726" s="4"/>
      <c r="B1726" s="4"/>
    </row>
    <row r="1727" spans="1:2" ht="15" customHeight="1">
      <c r="A1727" s="4"/>
      <c r="B1727" s="4"/>
    </row>
    <row r="1728" spans="1:2" ht="15" customHeight="1">
      <c r="A1728" s="4"/>
      <c r="B1728" s="4"/>
    </row>
    <row r="1729" spans="1:2" ht="15" customHeight="1">
      <c r="A1729" s="4"/>
      <c r="B1729" s="4"/>
    </row>
    <row r="1730" spans="1:2" ht="15" customHeight="1">
      <c r="A1730" s="4"/>
      <c r="B1730" s="4"/>
    </row>
    <row r="1731" spans="1:2" ht="15" customHeight="1">
      <c r="A1731" s="4"/>
      <c r="B1731" s="4"/>
    </row>
    <row r="1732" spans="1:2" ht="15" customHeight="1">
      <c r="A1732" s="4"/>
      <c r="B1732" s="4"/>
    </row>
    <row r="1733" spans="1:2" ht="15" customHeight="1">
      <c r="A1733" s="4"/>
      <c r="B1733" s="4"/>
    </row>
    <row r="1734" spans="1:2" ht="15" customHeight="1">
      <c r="A1734" s="4"/>
      <c r="B1734" s="4"/>
    </row>
    <row r="1735" spans="1:2" ht="15" customHeight="1">
      <c r="A1735" s="4"/>
      <c r="B1735" s="4"/>
    </row>
    <row r="1736" spans="1:2" ht="15" customHeight="1">
      <c r="A1736" s="4"/>
      <c r="B1736" s="4"/>
    </row>
    <row r="1737" spans="1:2" ht="15" customHeight="1">
      <c r="A1737" s="4"/>
      <c r="B1737" s="4"/>
    </row>
    <row r="1738" spans="1:2" ht="15" customHeight="1">
      <c r="A1738" s="4"/>
      <c r="B1738" s="4"/>
    </row>
    <row r="1739" spans="1:2" ht="15" customHeight="1">
      <c r="A1739" s="4"/>
      <c r="B1739" s="4"/>
    </row>
    <row r="1740" spans="1:2" ht="15" customHeight="1">
      <c r="A1740" s="4"/>
      <c r="B1740" s="4"/>
    </row>
    <row r="1741" spans="1:2" ht="15" customHeight="1">
      <c r="A1741" s="4"/>
      <c r="B1741" s="4"/>
    </row>
    <row r="1742" spans="1:2" ht="15" customHeight="1">
      <c r="A1742" s="4"/>
      <c r="B1742" s="4"/>
    </row>
    <row r="1743" spans="1:2" ht="15" customHeight="1">
      <c r="A1743" s="4"/>
      <c r="B1743" s="4"/>
    </row>
    <row r="1744" spans="1:2" ht="15" customHeight="1">
      <c r="A1744" s="4"/>
      <c r="B1744" s="4"/>
    </row>
    <row r="1745" spans="1:2" ht="15" customHeight="1">
      <c r="A1745" s="4"/>
      <c r="B1745" s="4"/>
    </row>
    <row r="1746" spans="1:2" ht="15" customHeight="1">
      <c r="A1746" s="4"/>
      <c r="B1746" s="4"/>
    </row>
    <row r="1747" spans="1:2" ht="15" customHeight="1">
      <c r="A1747" s="4"/>
      <c r="B1747" s="4"/>
    </row>
    <row r="1748" spans="1:2" ht="15" customHeight="1">
      <c r="A1748" s="4"/>
      <c r="B1748" s="4"/>
    </row>
    <row r="1749" spans="1:2" ht="15" customHeight="1">
      <c r="A1749" s="4"/>
      <c r="B1749" s="4"/>
    </row>
    <row r="1750" spans="1:2" ht="15" customHeight="1">
      <c r="A1750" s="4"/>
      <c r="B1750" s="4"/>
    </row>
    <row r="1751" spans="1:2" ht="15" customHeight="1">
      <c r="A1751" s="4"/>
      <c r="B1751" s="4"/>
    </row>
    <row r="1752" spans="1:2" ht="15" customHeight="1">
      <c r="A1752" s="4"/>
      <c r="B1752" s="4"/>
    </row>
    <row r="1753" spans="1:2" ht="15" customHeight="1">
      <c r="A1753" s="4"/>
      <c r="B1753" s="4"/>
    </row>
    <row r="1754" spans="1:2" ht="15" customHeight="1">
      <c r="A1754" s="4"/>
      <c r="B1754" s="4"/>
    </row>
    <row r="1755" spans="1:2" ht="15" customHeight="1">
      <c r="A1755" s="4"/>
      <c r="B1755" s="4"/>
    </row>
    <row r="1756" spans="1:2" ht="15" customHeight="1">
      <c r="A1756" s="4"/>
      <c r="B1756" s="4"/>
    </row>
    <row r="1757" spans="1:2" ht="15" customHeight="1">
      <c r="A1757" s="4"/>
      <c r="B1757" s="4"/>
    </row>
    <row r="1758" spans="1:2" ht="15" customHeight="1">
      <c r="A1758" s="4"/>
      <c r="B1758" s="4"/>
    </row>
    <row r="1759" spans="1:2" ht="15" customHeight="1">
      <c r="A1759" s="4"/>
      <c r="B1759" s="4"/>
    </row>
    <row r="1760" spans="1:2" ht="15" customHeight="1">
      <c r="A1760" s="4"/>
      <c r="B1760" s="4"/>
    </row>
    <row r="1761" spans="1:2" ht="15" customHeight="1">
      <c r="A1761" s="4"/>
      <c r="B1761" s="4"/>
    </row>
    <row r="1762" spans="1:2" ht="15" customHeight="1">
      <c r="A1762" s="4"/>
      <c r="B1762" s="4"/>
    </row>
    <row r="1763" spans="1:2" ht="15" customHeight="1">
      <c r="A1763" s="4"/>
      <c r="B1763" s="4"/>
    </row>
    <row r="1764" spans="1:2" ht="15" customHeight="1">
      <c r="A1764" s="4"/>
      <c r="B1764" s="4"/>
    </row>
    <row r="1765" spans="1:2" ht="15" customHeight="1">
      <c r="A1765" s="4"/>
      <c r="B1765" s="4"/>
    </row>
    <row r="1766" spans="1:2" ht="15" customHeight="1">
      <c r="A1766" s="4"/>
      <c r="B1766" s="4"/>
    </row>
    <row r="1767" spans="1:2" ht="15" customHeight="1">
      <c r="A1767" s="4"/>
      <c r="B1767" s="4"/>
    </row>
    <row r="1768" spans="1:2" ht="15" customHeight="1">
      <c r="A1768" s="4"/>
      <c r="B1768" s="4"/>
    </row>
    <row r="1769" spans="1:2" ht="15" customHeight="1">
      <c r="A1769" s="4"/>
      <c r="B1769" s="4"/>
    </row>
    <row r="1770" spans="1:2" ht="15" customHeight="1">
      <c r="A1770" s="4"/>
      <c r="B1770" s="4"/>
    </row>
    <row r="1771" spans="1:2" ht="15" customHeight="1">
      <c r="A1771" s="4"/>
      <c r="B1771" s="4"/>
    </row>
    <row r="1772" spans="1:2" ht="15" customHeight="1">
      <c r="A1772" s="4"/>
      <c r="B1772" s="4"/>
    </row>
    <row r="1773" spans="1:2" ht="15" customHeight="1">
      <c r="A1773" s="4"/>
      <c r="B1773" s="4"/>
    </row>
    <row r="1774" spans="1:2" ht="15" customHeight="1">
      <c r="A1774" s="4"/>
      <c r="B1774" s="4"/>
    </row>
    <row r="1775" spans="1:2" ht="15" customHeight="1">
      <c r="A1775" s="4"/>
      <c r="B1775" s="4"/>
    </row>
    <row r="1776" spans="1:2" ht="15" customHeight="1">
      <c r="A1776" s="4"/>
      <c r="B1776" s="4"/>
    </row>
    <row r="1777" spans="1:2" ht="15" customHeight="1">
      <c r="A1777" s="4"/>
      <c r="B1777" s="4"/>
    </row>
    <row r="1778" spans="1:2" ht="15" customHeight="1">
      <c r="A1778" s="4"/>
      <c r="B1778" s="4"/>
    </row>
    <row r="1779" spans="1:2" ht="15" customHeight="1">
      <c r="A1779" s="4"/>
      <c r="B1779" s="4"/>
    </row>
    <row r="1780" spans="1:2" ht="15" customHeight="1">
      <c r="A1780" s="4"/>
      <c r="B1780" s="4"/>
    </row>
    <row r="1781" spans="1:2" ht="15" customHeight="1">
      <c r="A1781" s="4"/>
      <c r="B1781" s="4"/>
    </row>
    <row r="1782" spans="1:2" ht="15" customHeight="1">
      <c r="A1782" s="4"/>
      <c r="B1782" s="4"/>
    </row>
    <row r="1783" spans="1:2" ht="15" customHeight="1">
      <c r="A1783" s="4"/>
      <c r="B1783" s="4"/>
    </row>
    <row r="1784" spans="1:2" ht="15" customHeight="1">
      <c r="A1784" s="4"/>
      <c r="B1784" s="4"/>
    </row>
    <row r="1785" spans="1:2" ht="15" customHeight="1">
      <c r="A1785" s="4"/>
      <c r="B1785" s="4"/>
    </row>
    <row r="1786" spans="1:2" ht="15" customHeight="1">
      <c r="A1786" s="4"/>
      <c r="B1786" s="4"/>
    </row>
    <row r="1787" spans="1:2" ht="15" customHeight="1">
      <c r="A1787" s="4"/>
      <c r="B1787" s="4"/>
    </row>
    <row r="1788" spans="1:2" ht="15" customHeight="1">
      <c r="A1788" s="4"/>
      <c r="B1788" s="4"/>
    </row>
    <row r="1789" spans="1:2" ht="15" customHeight="1">
      <c r="A1789" s="4"/>
      <c r="B1789" s="4"/>
    </row>
    <row r="1790" spans="1:2" ht="15" customHeight="1">
      <c r="A1790" s="4"/>
      <c r="B1790" s="4"/>
    </row>
    <row r="1791" spans="1:2" ht="15" customHeight="1">
      <c r="A1791" s="4"/>
      <c r="B1791" s="4"/>
    </row>
    <row r="1792" spans="1:2" ht="15" customHeight="1">
      <c r="A1792" s="4"/>
      <c r="B1792" s="4"/>
    </row>
    <row r="1793" spans="1:2" ht="15" customHeight="1">
      <c r="A1793" s="4"/>
      <c r="B1793" s="4"/>
    </row>
    <row r="1794" spans="1:2" ht="15" customHeight="1">
      <c r="A1794" s="4"/>
      <c r="B1794" s="4"/>
    </row>
    <row r="1795" spans="1:2" ht="15" customHeight="1">
      <c r="A1795" s="4"/>
      <c r="B1795" s="4"/>
    </row>
    <row r="1796" spans="1:2" ht="15" customHeight="1">
      <c r="A1796" s="4"/>
      <c r="B1796" s="4"/>
    </row>
    <row r="1797" spans="1:2" ht="15" customHeight="1">
      <c r="A1797" s="4"/>
      <c r="B1797" s="4"/>
    </row>
    <row r="1798" spans="1:2" ht="15" customHeight="1">
      <c r="A1798" s="4"/>
      <c r="B1798" s="4"/>
    </row>
    <row r="1799" spans="1:2" ht="15" customHeight="1">
      <c r="A1799" s="4"/>
      <c r="B1799" s="4"/>
    </row>
    <row r="1800" spans="1:2" ht="15" customHeight="1">
      <c r="A1800" s="4"/>
      <c r="B1800" s="4"/>
    </row>
    <row r="1801" spans="1:2" ht="15" customHeight="1">
      <c r="A1801" s="4"/>
      <c r="B1801" s="4"/>
    </row>
    <row r="1802" spans="1:2" ht="15" customHeight="1">
      <c r="A1802" s="4"/>
      <c r="B1802" s="4"/>
    </row>
    <row r="1803" spans="1:2" ht="15" customHeight="1">
      <c r="A1803" s="4"/>
      <c r="B1803" s="4"/>
    </row>
    <row r="1804" spans="1:2" ht="15" customHeight="1">
      <c r="A1804" s="4"/>
      <c r="B1804" s="4"/>
    </row>
    <row r="1805" spans="1:2" ht="15" customHeight="1">
      <c r="A1805" s="4"/>
      <c r="B1805" s="4"/>
    </row>
    <row r="1806" spans="1:2" ht="15" customHeight="1">
      <c r="A1806" s="4"/>
      <c r="B1806" s="4"/>
    </row>
    <row r="1807" spans="1:2" ht="15" customHeight="1">
      <c r="A1807" s="4"/>
      <c r="B1807" s="4"/>
    </row>
    <row r="1808" spans="1:2" ht="15" customHeight="1">
      <c r="A1808" s="4"/>
      <c r="B1808" s="4"/>
    </row>
    <row r="1809" spans="1:2" ht="15" customHeight="1">
      <c r="A1809" s="4"/>
      <c r="B1809" s="4"/>
    </row>
    <row r="1810" spans="1:2" ht="15" customHeight="1">
      <c r="A1810" s="4"/>
      <c r="B1810" s="4"/>
    </row>
    <row r="1811" spans="1:2" ht="15" customHeight="1">
      <c r="A1811" s="4"/>
      <c r="B1811" s="4"/>
    </row>
    <row r="1812" spans="1:2" ht="15" customHeight="1">
      <c r="A1812" s="4"/>
      <c r="B1812" s="4"/>
    </row>
    <row r="1813" spans="1:2" ht="15" customHeight="1">
      <c r="A1813" s="4"/>
      <c r="B1813" s="4"/>
    </row>
    <row r="1814" spans="1:2" ht="15" customHeight="1">
      <c r="A1814" s="4"/>
      <c r="B1814" s="4"/>
    </row>
    <row r="1815" spans="1:2" ht="15" customHeight="1">
      <c r="A1815" s="4"/>
      <c r="B1815" s="4"/>
    </row>
    <row r="1816" spans="1:2" ht="15" customHeight="1">
      <c r="A1816" s="4"/>
      <c r="B1816" s="4"/>
    </row>
    <row r="1817" spans="1:2" ht="15" customHeight="1">
      <c r="A1817" s="4"/>
      <c r="B1817" s="4"/>
    </row>
    <row r="1818" spans="1:2" ht="15" customHeight="1">
      <c r="A1818" s="4"/>
      <c r="B1818" s="4"/>
    </row>
    <row r="1819" spans="1:2" ht="15" customHeight="1">
      <c r="A1819" s="4"/>
      <c r="B1819" s="4"/>
    </row>
    <row r="1820" spans="1:2" ht="15" customHeight="1">
      <c r="A1820" s="4"/>
      <c r="B1820" s="4"/>
    </row>
    <row r="1821" spans="1:2" ht="15" customHeight="1">
      <c r="A1821" s="4"/>
      <c r="B1821" s="4"/>
    </row>
    <row r="1822" spans="1:2" ht="15" customHeight="1">
      <c r="A1822" s="4"/>
      <c r="B1822" s="4"/>
    </row>
    <row r="1823" spans="1:2" ht="15" customHeight="1">
      <c r="A1823" s="4"/>
      <c r="B1823" s="4"/>
    </row>
    <row r="1824" spans="1:2" ht="15" customHeight="1">
      <c r="A1824" s="4"/>
      <c r="B1824" s="4"/>
    </row>
    <row r="1825" spans="1:2" ht="15" customHeight="1">
      <c r="A1825" s="4"/>
      <c r="B1825" s="4"/>
    </row>
    <row r="1826" spans="1:2" ht="15" customHeight="1">
      <c r="A1826" s="4"/>
      <c r="B1826" s="4"/>
    </row>
    <row r="1827" spans="1:2" ht="15" customHeight="1">
      <c r="A1827" s="4"/>
      <c r="B1827" s="4"/>
    </row>
    <row r="1828" spans="1:2" ht="15" customHeight="1">
      <c r="A1828" s="4"/>
      <c r="B1828" s="4"/>
    </row>
    <row r="1829" spans="1:2" ht="15" customHeight="1">
      <c r="A1829" s="4"/>
      <c r="B1829" s="4"/>
    </row>
    <row r="1830" spans="1:2" ht="15" customHeight="1">
      <c r="A1830" s="4"/>
      <c r="B1830" s="4"/>
    </row>
    <row r="1831" spans="1:2" ht="15" customHeight="1">
      <c r="A1831" s="4"/>
      <c r="B1831" s="4"/>
    </row>
    <row r="1832" spans="1:2" ht="15" customHeight="1">
      <c r="A1832" s="4"/>
      <c r="B1832" s="4"/>
    </row>
    <row r="1833" spans="1:2" ht="15" customHeight="1">
      <c r="A1833" s="4"/>
      <c r="B1833" s="4"/>
    </row>
    <row r="1834" spans="1:2" ht="15" customHeight="1">
      <c r="A1834" s="4"/>
      <c r="B1834" s="4"/>
    </row>
    <row r="1835" spans="1:2" ht="15" customHeight="1">
      <c r="A1835" s="4"/>
      <c r="B1835" s="4"/>
    </row>
    <row r="1836" spans="1:2" ht="15" customHeight="1">
      <c r="A1836" s="4"/>
      <c r="B1836" s="4"/>
    </row>
    <row r="1837" spans="1:2" ht="15" customHeight="1">
      <c r="A1837" s="4"/>
      <c r="B1837" s="4"/>
    </row>
    <row r="1838" spans="1:2" ht="15" customHeight="1">
      <c r="A1838" s="4"/>
      <c r="B1838" s="4"/>
    </row>
    <row r="1839" spans="1:2" ht="15" customHeight="1">
      <c r="A1839" s="4"/>
      <c r="B1839" s="4"/>
    </row>
    <row r="1840" spans="1:2" ht="15" customHeight="1">
      <c r="A1840" s="4"/>
      <c r="B1840" s="4"/>
    </row>
    <row r="1841" spans="1:2" ht="15" customHeight="1">
      <c r="A1841" s="4"/>
      <c r="B1841" s="4"/>
    </row>
    <row r="1842" spans="1:2" ht="15" customHeight="1">
      <c r="A1842" s="4"/>
      <c r="B1842" s="4"/>
    </row>
    <row r="1843" spans="1:2" ht="15" customHeight="1">
      <c r="A1843" s="4"/>
      <c r="B1843" s="4"/>
    </row>
    <row r="1844" spans="1:2" ht="15" customHeight="1">
      <c r="A1844" s="4"/>
      <c r="B1844" s="4"/>
    </row>
    <row r="1845" spans="1:2" ht="15" customHeight="1">
      <c r="A1845" s="4"/>
      <c r="B1845" s="4"/>
    </row>
    <row r="1846" spans="1:2" ht="15" customHeight="1">
      <c r="A1846" s="4"/>
      <c r="B1846" s="4"/>
    </row>
    <row r="1847" spans="1:2" ht="15" customHeight="1">
      <c r="A1847" s="4"/>
      <c r="B1847" s="4"/>
    </row>
    <row r="1848" spans="1:2" ht="15" customHeight="1">
      <c r="A1848" s="4"/>
      <c r="B1848" s="4"/>
    </row>
    <row r="1849" spans="1:2" ht="15" customHeight="1">
      <c r="A1849" s="4"/>
      <c r="B1849" s="4"/>
    </row>
    <row r="1850" spans="1:2" ht="15" customHeight="1">
      <c r="A1850" s="4"/>
      <c r="B1850" s="4"/>
    </row>
    <row r="1851" spans="1:2" ht="15" customHeight="1">
      <c r="A1851" s="4"/>
      <c r="B1851" s="4"/>
    </row>
    <row r="1852" spans="1:2" ht="15" customHeight="1">
      <c r="A1852" s="4"/>
      <c r="B1852" s="4"/>
    </row>
    <row r="1853" spans="1:2" ht="15" customHeight="1">
      <c r="A1853" s="4"/>
      <c r="B1853" s="4"/>
    </row>
    <row r="1854" spans="1:2" ht="15" customHeight="1">
      <c r="A1854" s="4"/>
      <c r="B1854" s="4"/>
    </row>
    <row r="1855" spans="1:2" ht="15" customHeight="1">
      <c r="A1855" s="4"/>
      <c r="B1855" s="4"/>
    </row>
    <row r="1856" spans="1:2" ht="15" customHeight="1">
      <c r="A1856" s="4"/>
      <c r="B1856" s="4"/>
    </row>
    <row r="1857" spans="1:2" ht="15" customHeight="1">
      <c r="A1857" s="4"/>
      <c r="B1857" s="4"/>
    </row>
    <row r="1858" spans="1:2" ht="15" customHeight="1">
      <c r="A1858" s="4"/>
      <c r="B1858" s="4"/>
    </row>
    <row r="1859" spans="1:2" ht="15" customHeight="1">
      <c r="A1859" s="4"/>
      <c r="B1859" s="4"/>
    </row>
    <row r="1860" spans="1:2" ht="15" customHeight="1">
      <c r="A1860" s="4"/>
      <c r="B1860" s="4"/>
    </row>
    <row r="1861" spans="1:2" ht="15" customHeight="1">
      <c r="A1861" s="4"/>
      <c r="B1861" s="4"/>
    </row>
    <row r="1862" spans="1:2" ht="15" customHeight="1">
      <c r="A1862" s="4"/>
      <c r="B1862" s="4"/>
    </row>
    <row r="1863" spans="1:2" ht="15" customHeight="1">
      <c r="A1863" s="4"/>
      <c r="B1863" s="4"/>
    </row>
    <row r="1864" spans="1:2" ht="15" customHeight="1">
      <c r="A1864" s="4"/>
      <c r="B1864" s="4"/>
    </row>
    <row r="1865" spans="1:2" ht="15" customHeight="1">
      <c r="A1865" s="4"/>
      <c r="B1865" s="4"/>
    </row>
    <row r="1866" spans="1:2" ht="15" customHeight="1">
      <c r="A1866" s="4"/>
      <c r="B1866" s="4"/>
    </row>
    <row r="1867" spans="1:2" ht="15" customHeight="1">
      <c r="A1867" s="4"/>
      <c r="B1867" s="4"/>
    </row>
    <row r="1868" spans="1:2" ht="15" customHeight="1">
      <c r="A1868" s="4"/>
      <c r="B1868" s="4"/>
    </row>
    <row r="1869" spans="1:2" ht="15" customHeight="1">
      <c r="A1869" s="4"/>
      <c r="B1869" s="4"/>
    </row>
    <row r="1870" spans="1:2" ht="15" customHeight="1">
      <c r="A1870" s="4"/>
      <c r="B1870" s="4"/>
    </row>
    <row r="1871" spans="1:2" ht="15" customHeight="1">
      <c r="A1871" s="4"/>
      <c r="B1871" s="4"/>
    </row>
    <row r="1872" spans="1:2" ht="15" customHeight="1">
      <c r="A1872" s="4"/>
      <c r="B1872" s="4"/>
    </row>
    <row r="1873" spans="1:2" ht="15" customHeight="1">
      <c r="A1873" s="4"/>
      <c r="B1873" s="4"/>
    </row>
    <row r="1874" spans="1:2" ht="15" customHeight="1">
      <c r="A1874" s="4"/>
      <c r="B1874" s="4"/>
    </row>
    <row r="1875" spans="1:2" ht="15" customHeight="1">
      <c r="A1875" s="4"/>
      <c r="B1875" s="4"/>
    </row>
    <row r="1876" spans="1:2" ht="15" customHeight="1">
      <c r="A1876" s="4"/>
      <c r="B1876" s="4"/>
    </row>
    <row r="1877" spans="1:2" ht="15" customHeight="1">
      <c r="A1877" s="4"/>
      <c r="B1877" s="4"/>
    </row>
    <row r="1878" spans="1:2" ht="15" customHeight="1">
      <c r="A1878" s="4"/>
      <c r="B1878" s="4"/>
    </row>
    <row r="1879" spans="1:2" ht="15" customHeight="1">
      <c r="A1879" s="4"/>
      <c r="B1879" s="4"/>
    </row>
    <row r="1880" spans="1:2" ht="15" customHeight="1">
      <c r="A1880" s="4"/>
      <c r="B1880" s="4"/>
    </row>
    <row r="1881" spans="1:2" ht="15" customHeight="1">
      <c r="A1881" s="4"/>
      <c r="B1881" s="4"/>
    </row>
    <row r="1882" spans="1:2" ht="15" customHeight="1">
      <c r="A1882" s="4"/>
      <c r="B1882" s="4"/>
    </row>
    <row r="1883" spans="1:2" ht="15" customHeight="1">
      <c r="A1883" s="4"/>
      <c r="B1883" s="4"/>
    </row>
    <row r="1884" spans="1:2" ht="15" customHeight="1">
      <c r="A1884" s="4"/>
      <c r="B1884" s="4"/>
    </row>
    <row r="1885" spans="1:2" ht="15" customHeight="1">
      <c r="A1885" s="4"/>
      <c r="B1885" s="4"/>
    </row>
    <row r="1886" spans="1:2" ht="15" customHeight="1">
      <c r="A1886" s="4"/>
      <c r="B1886" s="4"/>
    </row>
    <row r="1887" spans="1:2" ht="15" customHeight="1">
      <c r="A1887" s="4"/>
      <c r="B1887" s="4"/>
    </row>
    <row r="1888" spans="1:2" ht="15" customHeight="1">
      <c r="A1888" s="4"/>
      <c r="B1888" s="4"/>
    </row>
    <row r="1889" spans="1:2" ht="15" customHeight="1">
      <c r="A1889" s="4"/>
      <c r="B1889" s="4"/>
    </row>
    <row r="1890" spans="1:2" ht="15" customHeight="1">
      <c r="A1890" s="4"/>
      <c r="B1890" s="4"/>
    </row>
    <row r="1891" spans="1:2" ht="15" customHeight="1">
      <c r="A1891" s="4"/>
      <c r="B1891" s="4"/>
    </row>
    <row r="1892" spans="1:2" ht="15" customHeight="1">
      <c r="A1892" s="4"/>
      <c r="B1892" s="4"/>
    </row>
    <row r="1893" spans="1:2" ht="15" customHeight="1">
      <c r="A1893" s="4"/>
      <c r="B1893" s="4"/>
    </row>
    <row r="1894" spans="1:2" ht="15" customHeight="1">
      <c r="A1894" s="4"/>
      <c r="B1894" s="4"/>
    </row>
    <row r="1895" spans="1:2" ht="15" customHeight="1">
      <c r="A1895" s="4"/>
      <c r="B1895" s="4"/>
    </row>
    <row r="1896" spans="1:2" ht="15" customHeight="1">
      <c r="A1896" s="4"/>
      <c r="B1896" s="4"/>
    </row>
    <row r="1897" spans="1:2" ht="15" customHeight="1">
      <c r="A1897" s="4"/>
      <c r="B1897" s="4"/>
    </row>
    <row r="1898" spans="1:2" ht="15" customHeight="1">
      <c r="A1898" s="4"/>
      <c r="B1898" s="4"/>
    </row>
    <row r="1899" spans="1:2" ht="15" customHeight="1">
      <c r="A1899" s="4"/>
      <c r="B1899" s="4"/>
    </row>
    <row r="1900" spans="1:2" ht="15" customHeight="1">
      <c r="A1900" s="4"/>
      <c r="B1900" s="4"/>
    </row>
    <row r="1901" spans="1:2" ht="15" customHeight="1">
      <c r="A1901" s="4"/>
      <c r="B1901" s="4"/>
    </row>
    <row r="1902" spans="1:2" ht="15" customHeight="1">
      <c r="A1902" s="4"/>
      <c r="B1902" s="4"/>
    </row>
    <row r="1903" spans="1:2" ht="15" customHeight="1">
      <c r="A1903" s="4"/>
      <c r="B1903" s="4"/>
    </row>
    <row r="1904" spans="1:2" ht="15" customHeight="1">
      <c r="A1904" s="4"/>
      <c r="B1904" s="4"/>
    </row>
    <row r="1905" spans="1:2" ht="15" customHeight="1">
      <c r="A1905" s="4"/>
      <c r="B1905" s="4"/>
    </row>
    <row r="1906" spans="1:2" ht="15" customHeight="1">
      <c r="A1906" s="4"/>
      <c r="B1906" s="4"/>
    </row>
    <row r="1907" spans="1:2" ht="15" customHeight="1">
      <c r="A1907" s="4"/>
      <c r="B1907" s="4"/>
    </row>
    <row r="1908" spans="1:2" ht="15" customHeight="1">
      <c r="A1908" s="4"/>
      <c r="B1908" s="4"/>
    </row>
    <row r="1909" spans="1:2" ht="15" customHeight="1">
      <c r="A1909" s="4"/>
      <c r="B1909" s="4"/>
    </row>
    <row r="1910" spans="1:2" ht="15" customHeight="1">
      <c r="A1910" s="4"/>
      <c r="B1910" s="4"/>
    </row>
    <row r="1911" spans="1:2" ht="15" customHeight="1">
      <c r="A1911" s="4"/>
      <c r="B1911" s="4"/>
    </row>
    <row r="1912" spans="1:2" ht="15" customHeight="1">
      <c r="A1912" s="4"/>
      <c r="B1912" s="4"/>
    </row>
    <row r="1913" spans="1:2" ht="15" customHeight="1">
      <c r="A1913" s="4"/>
      <c r="B1913" s="4"/>
    </row>
    <row r="1914" spans="1:2" ht="15" customHeight="1">
      <c r="A1914" s="4"/>
      <c r="B1914" s="4"/>
    </row>
    <row r="1915" spans="1:2" ht="15" customHeight="1">
      <c r="A1915" s="4"/>
      <c r="B1915" s="4"/>
    </row>
    <row r="1916" spans="1:2" ht="15" customHeight="1">
      <c r="A1916" s="4"/>
      <c r="B1916" s="4"/>
    </row>
    <row r="1917" spans="1:2" ht="15" customHeight="1">
      <c r="A1917" s="4"/>
      <c r="B1917" s="4"/>
    </row>
    <row r="1918" spans="1:2" ht="15" customHeight="1">
      <c r="A1918" s="4"/>
      <c r="B1918" s="4"/>
    </row>
    <row r="1919" spans="1:2" ht="15" customHeight="1">
      <c r="A1919" s="4"/>
      <c r="B1919" s="4"/>
    </row>
    <row r="1920" spans="1:2" ht="15" customHeight="1">
      <c r="A1920" s="4"/>
      <c r="B1920" s="4"/>
    </row>
    <row r="1921" spans="1:2" ht="15" customHeight="1">
      <c r="A1921" s="4"/>
      <c r="B1921" s="4"/>
    </row>
    <row r="1922" spans="1:2" ht="15" customHeight="1">
      <c r="A1922" s="4"/>
      <c r="B1922" s="4"/>
    </row>
    <row r="1923" spans="1:2" ht="15" customHeight="1">
      <c r="A1923" s="4"/>
      <c r="B1923" s="4"/>
    </row>
    <row r="1924" spans="1:2" ht="15" customHeight="1">
      <c r="A1924" s="4"/>
      <c r="B1924" s="4"/>
    </row>
    <row r="1925" spans="1:2" ht="15" customHeight="1">
      <c r="A1925" s="4"/>
      <c r="B1925" s="4"/>
    </row>
    <row r="1926" spans="1:2" ht="15" customHeight="1">
      <c r="A1926" s="4"/>
      <c r="B1926" s="4"/>
    </row>
    <row r="1927" spans="1:2" ht="15" customHeight="1">
      <c r="A1927" s="4"/>
      <c r="B1927" s="4"/>
    </row>
    <row r="1928" spans="1:2" ht="15" customHeight="1">
      <c r="A1928" s="4"/>
      <c r="B1928" s="4"/>
    </row>
    <row r="1929" spans="1:2" ht="15" customHeight="1">
      <c r="A1929" s="4"/>
      <c r="B1929" s="4"/>
    </row>
    <row r="1930" spans="1:2" ht="15" customHeight="1">
      <c r="A1930" s="4"/>
      <c r="B1930" s="4"/>
    </row>
    <row r="1931" spans="1:2" ht="15" customHeight="1">
      <c r="A1931" s="4"/>
      <c r="B1931" s="4"/>
    </row>
    <row r="1932" spans="1:2" ht="15" customHeight="1">
      <c r="A1932" s="4"/>
      <c r="B1932" s="4"/>
    </row>
    <row r="1933" spans="1:2" ht="15" customHeight="1">
      <c r="A1933" s="4"/>
      <c r="B1933" s="4"/>
    </row>
    <row r="1934" spans="1:2" ht="15" customHeight="1">
      <c r="A1934" s="4"/>
      <c r="B1934" s="4"/>
    </row>
    <row r="1935" spans="1:2" ht="15" customHeight="1">
      <c r="A1935" s="4"/>
      <c r="B1935" s="4"/>
    </row>
    <row r="1936" spans="1:2" ht="15" customHeight="1">
      <c r="A1936" s="4"/>
      <c r="B1936" s="4"/>
    </row>
    <row r="1937" spans="1:2" ht="15" customHeight="1">
      <c r="A1937" s="4"/>
      <c r="B1937" s="4"/>
    </row>
    <row r="1938" spans="1:2" ht="15" customHeight="1">
      <c r="A1938" s="4"/>
      <c r="B1938" s="4"/>
    </row>
    <row r="1939" spans="1:2" ht="15" customHeight="1">
      <c r="A1939" s="4"/>
      <c r="B1939" s="4"/>
    </row>
    <row r="1940" spans="1:2" ht="15" customHeight="1">
      <c r="A1940" s="4"/>
      <c r="B1940" s="4"/>
    </row>
    <row r="1941" spans="1:2" ht="15" customHeight="1">
      <c r="A1941" s="4"/>
      <c r="B1941" s="4"/>
    </row>
    <row r="1942" spans="1:2" ht="15" customHeight="1">
      <c r="A1942" s="4"/>
      <c r="B1942" s="4"/>
    </row>
    <row r="1943" spans="1:2" ht="15" customHeight="1">
      <c r="A1943" s="4"/>
      <c r="B1943" s="4"/>
    </row>
    <row r="1944" spans="1:2" ht="15" customHeight="1">
      <c r="A1944" s="4"/>
      <c r="B1944" s="4"/>
    </row>
    <row r="1945" spans="1:2" ht="15" customHeight="1">
      <c r="A1945" s="4"/>
      <c r="B1945" s="4"/>
    </row>
    <row r="1946" spans="1:2" ht="15" customHeight="1">
      <c r="A1946" s="4"/>
      <c r="B1946" s="4"/>
    </row>
    <row r="1947" spans="1:2" ht="15" customHeight="1">
      <c r="A1947" s="4"/>
      <c r="B1947" s="4"/>
    </row>
    <row r="1948" spans="1:2" ht="15" customHeight="1">
      <c r="A1948" s="4"/>
      <c r="B1948" s="4"/>
    </row>
    <row r="1949" spans="1:2" ht="15" customHeight="1">
      <c r="A1949" s="4"/>
      <c r="B1949" s="4"/>
    </row>
    <row r="1950" spans="1:2" ht="15" customHeight="1">
      <c r="A1950" s="4"/>
      <c r="B1950" s="4"/>
    </row>
    <row r="1951" spans="1:2" ht="15" customHeight="1">
      <c r="A1951" s="4"/>
      <c r="B1951" s="4"/>
    </row>
    <row r="1952" spans="1:2" ht="15" customHeight="1">
      <c r="A1952" s="4"/>
      <c r="B1952" s="4"/>
    </row>
    <row r="1953" spans="1:2" ht="15" customHeight="1">
      <c r="A1953" s="4"/>
      <c r="B1953" s="4"/>
    </row>
    <row r="1954" spans="1:2" ht="15" customHeight="1">
      <c r="A1954" s="4"/>
      <c r="B1954" s="4"/>
    </row>
    <row r="1955" spans="1:2" ht="15" customHeight="1">
      <c r="A1955" s="4"/>
      <c r="B1955" s="4"/>
    </row>
    <row r="1956" spans="1:2" ht="15" customHeight="1">
      <c r="A1956" s="4"/>
      <c r="B1956" s="4"/>
    </row>
    <row r="1957" spans="1:2" ht="15" customHeight="1">
      <c r="A1957" s="4"/>
      <c r="B1957" s="4"/>
    </row>
    <row r="1958" spans="1:2" ht="15" customHeight="1">
      <c r="A1958" s="4"/>
      <c r="B1958" s="4"/>
    </row>
    <row r="1959" spans="1:2" ht="15" customHeight="1">
      <c r="A1959" s="4"/>
      <c r="B1959" s="4"/>
    </row>
    <row r="1960" spans="1:2" ht="15" customHeight="1">
      <c r="A1960" s="4"/>
      <c r="B1960" s="4"/>
    </row>
    <row r="1961" spans="1:2" ht="15" customHeight="1">
      <c r="A1961" s="4"/>
      <c r="B1961" s="4"/>
    </row>
    <row r="1962" spans="1:2" ht="15" customHeight="1">
      <c r="A1962" s="4"/>
      <c r="B1962" s="4"/>
    </row>
    <row r="1963" spans="1:2" ht="15" customHeight="1">
      <c r="A1963" s="4"/>
      <c r="B1963" s="4"/>
    </row>
    <row r="1964" spans="1:2" ht="15" customHeight="1">
      <c r="A1964" s="4"/>
      <c r="B1964" s="4"/>
    </row>
    <row r="1965" spans="1:2" ht="15" customHeight="1">
      <c r="A1965" s="4"/>
      <c r="B1965" s="4"/>
    </row>
    <row r="1966" spans="1:2" ht="15" customHeight="1">
      <c r="A1966" s="4"/>
      <c r="B1966" s="4"/>
    </row>
    <row r="1967" spans="1:2" ht="15" customHeight="1">
      <c r="A1967" s="4"/>
      <c r="B1967" s="4"/>
    </row>
    <row r="1968" spans="1:2" ht="15" customHeight="1">
      <c r="A1968" s="4"/>
      <c r="B1968" s="4"/>
    </row>
    <row r="1969" spans="1:2" ht="15" customHeight="1">
      <c r="A1969" s="4"/>
      <c r="B1969" s="4"/>
    </row>
    <row r="1970" spans="1:2" ht="15" customHeight="1">
      <c r="A1970" s="4"/>
      <c r="B1970" s="4"/>
    </row>
    <row r="1971" spans="1:2" ht="15" customHeight="1">
      <c r="A1971" s="4"/>
      <c r="B1971" s="4"/>
    </row>
    <row r="1972" spans="1:2" ht="15" customHeight="1">
      <c r="A1972" s="4"/>
      <c r="B1972" s="4"/>
    </row>
    <row r="1973" spans="1:2" ht="15" customHeight="1">
      <c r="A1973" s="4"/>
      <c r="B1973" s="4"/>
    </row>
    <row r="1974" spans="1:2" ht="15" customHeight="1">
      <c r="A1974" s="4"/>
      <c r="B1974" s="4"/>
    </row>
    <row r="1975" spans="1:2" ht="15" customHeight="1">
      <c r="A1975" s="4"/>
      <c r="B1975" s="4"/>
    </row>
    <row r="1976" spans="1:2" ht="15" customHeight="1">
      <c r="A1976" s="4"/>
      <c r="B1976" s="4"/>
    </row>
    <row r="1977" spans="1:2" ht="15" customHeight="1">
      <c r="A1977" s="4"/>
      <c r="B1977" s="4"/>
    </row>
    <row r="1978" spans="1:2" ht="15" customHeight="1">
      <c r="A1978" s="4"/>
      <c r="B1978" s="4"/>
    </row>
    <row r="1979" spans="1:2" ht="15" customHeight="1">
      <c r="A1979" s="4"/>
      <c r="B1979" s="4"/>
    </row>
    <row r="1980" spans="1:2" ht="15" customHeight="1">
      <c r="A1980" s="4"/>
      <c r="B1980" s="4"/>
    </row>
    <row r="1981" spans="1:2" ht="15" customHeight="1">
      <c r="A1981" s="4"/>
      <c r="B1981" s="4"/>
    </row>
    <row r="1982" spans="1:2" ht="15" customHeight="1">
      <c r="A1982" s="4"/>
      <c r="B1982" s="4"/>
    </row>
    <row r="1983" spans="1:2" ht="15" customHeight="1">
      <c r="A1983" s="4"/>
      <c r="B1983" s="4"/>
    </row>
    <row r="1984" spans="1:2" ht="15" customHeight="1">
      <c r="A1984" s="4"/>
      <c r="B1984" s="4"/>
    </row>
    <row r="1985" spans="1:2" ht="15" customHeight="1">
      <c r="A1985" s="4"/>
      <c r="B1985" s="4"/>
    </row>
    <row r="1986" spans="1:2" ht="15" customHeight="1">
      <c r="A1986" s="4"/>
      <c r="B1986" s="4"/>
    </row>
    <row r="1987" spans="1:2" ht="15" customHeight="1">
      <c r="A1987" s="4"/>
      <c r="B1987" s="4"/>
    </row>
    <row r="1988" spans="1:2" ht="15" customHeight="1">
      <c r="A1988" s="4"/>
      <c r="B1988" s="4"/>
    </row>
    <row r="1989" spans="1:2" ht="15" customHeight="1">
      <c r="A1989" s="4"/>
      <c r="B1989" s="4"/>
    </row>
    <row r="1990" spans="1:2" ht="15" customHeight="1">
      <c r="A1990" s="4"/>
      <c r="B1990" s="4"/>
    </row>
    <row r="1991" spans="1:2" ht="15" customHeight="1">
      <c r="A1991" s="4"/>
      <c r="B1991" s="4"/>
    </row>
  </sheetData>
  <sheetProtection/>
  <mergeCells count="9">
    <mergeCell ref="B5:E5"/>
    <mergeCell ref="F5:I5"/>
    <mergeCell ref="J5:M5"/>
    <mergeCell ref="N5:Q5"/>
    <mergeCell ref="AH5:AK5"/>
    <mergeCell ref="R5:U5"/>
    <mergeCell ref="V5:Y5"/>
    <mergeCell ref="Z5:AC5"/>
    <mergeCell ref="AD5:AG5"/>
  </mergeCells>
  <printOptions/>
  <pageMargins left="1.34" right="0.38" top="1.09" bottom="0.1968503937007874" header="0" footer="0"/>
  <pageSetup horizontalDpi="600" verticalDpi="600" orientation="landscape" paperSize="9" scale="63" r:id="rId2"/>
  <headerFooter alignWithMargins="0">
    <oddFooter>&amp;R&amp;P/&amp;N</oddFooter>
  </headerFooter>
  <colBreaks count="2" manualBreakCount="2">
    <brk id="11" max="65535" man="1"/>
    <brk id="3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997"/>
  <sheetViews>
    <sheetView zoomScaleSheetLayoutView="75" zoomScalePageLayoutView="0" workbookViewId="0" topLeftCell="A1">
      <selection activeCell="A1" sqref="A1"/>
    </sheetView>
  </sheetViews>
  <sheetFormatPr defaultColWidth="11.421875" defaultRowHeight="15" customHeight="1"/>
  <cols>
    <col min="1" max="1" width="26.00390625" style="1" customWidth="1"/>
    <col min="2" max="2" width="14.28125" style="1" customWidth="1"/>
    <col min="3" max="3" width="12.00390625" style="1" bestFit="1" customWidth="1"/>
    <col min="4" max="4" width="16.140625" style="1" customWidth="1"/>
    <col min="5" max="5" width="23.28125" style="1" bestFit="1" customWidth="1"/>
    <col min="6" max="6" width="21.421875" style="1" customWidth="1"/>
    <col min="7" max="7" width="17.00390625" style="1" customWidth="1"/>
    <col min="8" max="9" width="15.140625" style="1" customWidth="1"/>
    <col min="10" max="13" width="16.421875" style="1" customWidth="1"/>
    <col min="14" max="14" width="13.28125" style="1" bestFit="1" customWidth="1"/>
    <col min="15" max="15" width="11.421875" style="1" bestFit="1" customWidth="1"/>
    <col min="16" max="16" width="13.140625" style="1" bestFit="1" customWidth="1"/>
    <col min="17" max="17" width="12.8515625" style="1" bestFit="1" customWidth="1"/>
    <col min="18" max="18" width="12.00390625" style="1" bestFit="1" customWidth="1"/>
    <col min="19" max="19" width="14.8515625" style="1" bestFit="1" customWidth="1"/>
    <col min="20" max="16384" width="11.421875" style="1" customWidth="1"/>
  </cols>
  <sheetData>
    <row r="2" ht="39.75" customHeight="1">
      <c r="B2" s="4"/>
    </row>
    <row r="3" spans="1:2" ht="39.75" customHeight="1">
      <c r="A3" s="27"/>
      <c r="B3" s="4"/>
    </row>
    <row r="4" spans="1:2" ht="12.75">
      <c r="A4" s="4"/>
      <c r="B4" s="4"/>
    </row>
    <row r="5" spans="2:7" ht="15" customHeight="1">
      <c r="B5" s="12"/>
      <c r="C5" s="12"/>
      <c r="D5" s="12"/>
      <c r="E5" s="12"/>
      <c r="F5" s="12"/>
      <c r="G5" s="4"/>
    </row>
    <row r="6" spans="2:9" ht="39.75" customHeight="1" thickBot="1">
      <c r="B6" s="46" t="s">
        <v>65</v>
      </c>
      <c r="C6" s="48" t="s">
        <v>1</v>
      </c>
      <c r="D6" s="46" t="s">
        <v>66</v>
      </c>
      <c r="E6" s="46" t="s">
        <v>137</v>
      </c>
      <c r="F6" s="46" t="s">
        <v>67</v>
      </c>
      <c r="G6" s="47" t="s">
        <v>61</v>
      </c>
      <c r="H6" s="11"/>
      <c r="I6" s="91"/>
    </row>
    <row r="7" spans="1:7" ht="19.5" customHeight="1" thickBot="1">
      <c r="A7" s="33" t="s">
        <v>23</v>
      </c>
      <c r="B7" s="42">
        <v>109</v>
      </c>
      <c r="C7" s="42">
        <v>40</v>
      </c>
      <c r="D7" s="42">
        <v>3</v>
      </c>
      <c r="E7" s="42">
        <v>18</v>
      </c>
      <c r="F7" s="42">
        <v>93</v>
      </c>
      <c r="G7" s="42">
        <v>90</v>
      </c>
    </row>
    <row r="8" spans="1:7" ht="19.5" customHeight="1" thickBot="1">
      <c r="A8" s="34" t="s">
        <v>24</v>
      </c>
      <c r="B8" s="42">
        <v>1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</row>
    <row r="9" spans="1:7" ht="19.5" customHeight="1" thickBot="1">
      <c r="A9" s="34" t="s">
        <v>25</v>
      </c>
      <c r="B9" s="43">
        <v>9</v>
      </c>
      <c r="C9" s="43">
        <v>5</v>
      </c>
      <c r="D9" s="43">
        <v>0</v>
      </c>
      <c r="E9" s="43">
        <v>3</v>
      </c>
      <c r="F9" s="43">
        <v>7</v>
      </c>
      <c r="G9" s="43">
        <v>7</v>
      </c>
    </row>
    <row r="10" spans="1:7" ht="19.5" customHeight="1" thickBot="1">
      <c r="A10" s="34" t="s">
        <v>26</v>
      </c>
      <c r="B10" s="42">
        <v>4</v>
      </c>
      <c r="C10" s="42">
        <v>2</v>
      </c>
      <c r="D10" s="42">
        <v>0</v>
      </c>
      <c r="E10" s="42">
        <v>1</v>
      </c>
      <c r="F10" s="42">
        <v>6</v>
      </c>
      <c r="G10" s="42">
        <v>10</v>
      </c>
    </row>
    <row r="11" spans="1:7" ht="19.5" customHeight="1" thickBot="1">
      <c r="A11" s="34" t="s">
        <v>27</v>
      </c>
      <c r="B11" s="42">
        <v>79</v>
      </c>
      <c r="C11" s="42">
        <v>40</v>
      </c>
      <c r="D11" s="42">
        <v>2</v>
      </c>
      <c r="E11" s="42">
        <v>23</v>
      </c>
      <c r="F11" s="42">
        <v>44</v>
      </c>
      <c r="G11" s="42">
        <v>84</v>
      </c>
    </row>
    <row r="12" spans="1:7" ht="19.5" customHeight="1" thickBot="1">
      <c r="A12" s="34" t="s">
        <v>28</v>
      </c>
      <c r="B12" s="43">
        <v>2</v>
      </c>
      <c r="C12" s="43">
        <v>0</v>
      </c>
      <c r="D12" s="43">
        <v>0</v>
      </c>
      <c r="E12" s="43">
        <v>0</v>
      </c>
      <c r="F12" s="43">
        <v>1</v>
      </c>
      <c r="G12" s="43">
        <v>3</v>
      </c>
    </row>
    <row r="13" spans="1:7" ht="19.5" customHeight="1" thickBot="1">
      <c r="A13" s="34" t="s">
        <v>29</v>
      </c>
      <c r="B13" s="42">
        <v>15</v>
      </c>
      <c r="C13" s="42">
        <v>8</v>
      </c>
      <c r="D13" s="42">
        <v>0</v>
      </c>
      <c r="E13" s="42">
        <v>0</v>
      </c>
      <c r="F13" s="42">
        <v>6</v>
      </c>
      <c r="G13" s="42">
        <v>19</v>
      </c>
    </row>
    <row r="14" spans="1:7" ht="19.5" customHeight="1" thickBot="1">
      <c r="A14" s="34" t="s">
        <v>30</v>
      </c>
      <c r="B14" s="42">
        <v>6</v>
      </c>
      <c r="C14" s="42">
        <v>0</v>
      </c>
      <c r="D14" s="42">
        <v>0</v>
      </c>
      <c r="E14" s="42">
        <v>0</v>
      </c>
      <c r="F14" s="42">
        <v>5</v>
      </c>
      <c r="G14" s="42">
        <v>14</v>
      </c>
    </row>
    <row r="15" spans="1:7" ht="19.5" customHeight="1" thickBot="1">
      <c r="A15" s="34" t="s">
        <v>31</v>
      </c>
      <c r="B15" s="43">
        <v>41</v>
      </c>
      <c r="C15" s="43">
        <v>13</v>
      </c>
      <c r="D15" s="43">
        <v>0</v>
      </c>
      <c r="E15" s="43">
        <v>3</v>
      </c>
      <c r="F15" s="43">
        <v>35</v>
      </c>
      <c r="G15" s="43">
        <v>87</v>
      </c>
    </row>
    <row r="16" spans="1:7" ht="19.5" customHeight="1" thickBot="1">
      <c r="A16" s="34" t="s">
        <v>32</v>
      </c>
      <c r="B16" s="42">
        <v>70</v>
      </c>
      <c r="C16" s="42">
        <v>12</v>
      </c>
      <c r="D16" s="42">
        <v>0</v>
      </c>
      <c r="E16" s="42">
        <v>7</v>
      </c>
      <c r="F16" s="42">
        <v>90</v>
      </c>
      <c r="G16" s="42">
        <v>51</v>
      </c>
    </row>
    <row r="17" spans="1:7" ht="19.5" customHeight="1" thickBot="1">
      <c r="A17" s="34" t="s">
        <v>33</v>
      </c>
      <c r="B17" s="42">
        <v>40</v>
      </c>
      <c r="C17" s="42">
        <v>1</v>
      </c>
      <c r="D17" s="42">
        <v>0</v>
      </c>
      <c r="E17" s="42">
        <v>4</v>
      </c>
      <c r="F17" s="42">
        <v>30</v>
      </c>
      <c r="G17" s="42">
        <v>13</v>
      </c>
    </row>
    <row r="18" spans="1:7" ht="19.5" customHeight="1" thickBot="1">
      <c r="A18" s="34" t="s">
        <v>34</v>
      </c>
      <c r="B18" s="43">
        <v>17</v>
      </c>
      <c r="C18" s="43">
        <v>9</v>
      </c>
      <c r="D18" s="43">
        <v>0</v>
      </c>
      <c r="E18" s="43">
        <v>1</v>
      </c>
      <c r="F18" s="43">
        <v>13</v>
      </c>
      <c r="G18" s="43">
        <v>22</v>
      </c>
    </row>
    <row r="19" spans="1:7" ht="19.5" customHeight="1" thickBot="1">
      <c r="A19" s="34" t="s">
        <v>35</v>
      </c>
      <c r="B19" s="42">
        <v>36</v>
      </c>
      <c r="C19" s="42">
        <v>13</v>
      </c>
      <c r="D19" s="42">
        <v>0</v>
      </c>
      <c r="E19" s="42">
        <v>3</v>
      </c>
      <c r="F19" s="42">
        <v>34</v>
      </c>
      <c r="G19" s="42">
        <v>21</v>
      </c>
    </row>
    <row r="20" spans="1:7" ht="19.5" customHeight="1" thickBot="1">
      <c r="A20" s="34" t="s">
        <v>36</v>
      </c>
      <c r="B20" s="42">
        <v>17</v>
      </c>
      <c r="C20" s="42">
        <v>8</v>
      </c>
      <c r="D20" s="42">
        <v>0</v>
      </c>
      <c r="E20" s="42">
        <v>3</v>
      </c>
      <c r="F20" s="42">
        <v>16</v>
      </c>
      <c r="G20" s="42">
        <v>14</v>
      </c>
    </row>
    <row r="21" spans="1:7" ht="19.5" customHeight="1" thickBot="1">
      <c r="A21" s="34" t="s">
        <v>37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</row>
    <row r="22" spans="1:7" ht="19.5" customHeight="1" thickBot="1">
      <c r="A22" s="35" t="s">
        <v>38</v>
      </c>
      <c r="B22" s="42">
        <v>56</v>
      </c>
      <c r="C22" s="42">
        <v>43</v>
      </c>
      <c r="D22" s="42">
        <v>2</v>
      </c>
      <c r="E22" s="42">
        <v>19</v>
      </c>
      <c r="F22" s="42">
        <v>43</v>
      </c>
      <c r="G22" s="42">
        <v>46</v>
      </c>
    </row>
    <row r="23" spans="1:7" ht="19.5" customHeight="1" thickBot="1">
      <c r="A23" s="36" t="s">
        <v>39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7" ht="19.5" customHeight="1" thickBot="1">
      <c r="A24" s="37" t="s">
        <v>40</v>
      </c>
      <c r="B24" s="44">
        <v>502</v>
      </c>
      <c r="C24" s="44">
        <v>194</v>
      </c>
      <c r="D24" s="44">
        <v>7</v>
      </c>
      <c r="E24" s="44">
        <v>85</v>
      </c>
      <c r="F24" s="44">
        <v>423</v>
      </c>
      <c r="G24" s="44">
        <v>481</v>
      </c>
    </row>
    <row r="25" spans="1:2" ht="15" customHeight="1">
      <c r="A25" s="4"/>
      <c r="B25" s="4"/>
    </row>
    <row r="26" spans="1:2" ht="15" customHeight="1">
      <c r="A26" s="4"/>
      <c r="B26" s="4"/>
    </row>
    <row r="27" spans="1:2" ht="15" customHeight="1">
      <c r="A27" s="4"/>
      <c r="B27" s="4"/>
    </row>
    <row r="28" spans="1:2" ht="15" customHeight="1">
      <c r="A28" s="4"/>
      <c r="B28" s="4"/>
    </row>
    <row r="29" spans="1:2" ht="15" customHeight="1">
      <c r="A29" s="4"/>
      <c r="B29" s="4"/>
    </row>
    <row r="30" spans="1:2" ht="15" customHeight="1">
      <c r="A30" s="4"/>
      <c r="B30" s="4"/>
    </row>
    <row r="31" spans="1:2" ht="15" customHeight="1">
      <c r="A31" s="4"/>
      <c r="B31" s="4"/>
    </row>
    <row r="32" spans="1:2" ht="15" customHeight="1">
      <c r="A32" s="4"/>
      <c r="B32" s="4"/>
    </row>
    <row r="33" spans="1:2" ht="15" customHeight="1">
      <c r="A33" s="4"/>
      <c r="B33" s="4"/>
    </row>
    <row r="34" spans="1:2" ht="15" customHeight="1">
      <c r="A34" s="4"/>
      <c r="B34" s="4"/>
    </row>
    <row r="35" spans="1:2" ht="15" customHeight="1">
      <c r="A35" s="4"/>
      <c r="B35" s="4"/>
    </row>
    <row r="36" spans="1:2" ht="15" customHeight="1">
      <c r="A36" s="4"/>
      <c r="B36" s="4"/>
    </row>
    <row r="37" spans="1:2" ht="15" customHeight="1">
      <c r="A37" s="4"/>
      <c r="B37" s="4"/>
    </row>
    <row r="38" spans="1:2" ht="15" customHeight="1">
      <c r="A38" s="4"/>
      <c r="B38" s="4"/>
    </row>
    <row r="39" spans="1:2" ht="15" customHeight="1">
      <c r="A39" s="4"/>
      <c r="B39" s="4"/>
    </row>
    <row r="40" spans="1:2" ht="15" customHeight="1">
      <c r="A40" s="4"/>
      <c r="B40" s="4"/>
    </row>
    <row r="41" spans="1:2" ht="15" customHeight="1">
      <c r="A41" s="4"/>
      <c r="B41" s="4"/>
    </row>
    <row r="42" spans="1:2" ht="15" customHeight="1">
      <c r="A42" s="4"/>
      <c r="B42" s="4"/>
    </row>
    <row r="43" spans="1:2" ht="15" customHeight="1">
      <c r="A43" s="4"/>
      <c r="B43" s="4"/>
    </row>
    <row r="44" spans="1:2" ht="15" customHeight="1">
      <c r="A44" s="4"/>
      <c r="B44" s="4"/>
    </row>
    <row r="45" spans="1:2" ht="15" customHeight="1">
      <c r="A45" s="4"/>
      <c r="B45" s="4"/>
    </row>
    <row r="46" spans="1:2" ht="15" customHeight="1">
      <c r="A46" s="4"/>
      <c r="B46" s="4"/>
    </row>
    <row r="47" spans="1:2" ht="15" customHeight="1">
      <c r="A47" s="4"/>
      <c r="B47" s="4"/>
    </row>
    <row r="48" spans="1:2" ht="15" customHeight="1">
      <c r="A48" s="4"/>
      <c r="B48" s="4"/>
    </row>
    <row r="49" spans="1:2" ht="15" customHeight="1">
      <c r="A49" s="4"/>
      <c r="B49" s="4"/>
    </row>
    <row r="50" spans="1:2" ht="15" customHeight="1">
      <c r="A50" s="4"/>
      <c r="B50" s="4"/>
    </row>
    <row r="51" spans="1:2" ht="15" customHeight="1">
      <c r="A51" s="4"/>
      <c r="B51" s="4"/>
    </row>
    <row r="52" spans="1:2" ht="15" customHeight="1">
      <c r="A52" s="4"/>
      <c r="B52" s="4"/>
    </row>
    <row r="53" spans="1:2" ht="15" customHeight="1">
      <c r="A53" s="4"/>
      <c r="B53" s="4"/>
    </row>
    <row r="54" spans="1:2" ht="15" customHeight="1">
      <c r="A54" s="4"/>
      <c r="B54" s="4"/>
    </row>
    <row r="55" spans="1:2" ht="15" customHeight="1">
      <c r="A55" s="4"/>
      <c r="B55" s="4"/>
    </row>
    <row r="56" spans="1:2" ht="15" customHeight="1">
      <c r="A56" s="4"/>
      <c r="B56" s="4"/>
    </row>
    <row r="57" spans="1:2" ht="15" customHeight="1">
      <c r="A57" s="4"/>
      <c r="B57" s="4"/>
    </row>
    <row r="58" spans="1:2" ht="15" customHeight="1">
      <c r="A58" s="4"/>
      <c r="B58" s="4"/>
    </row>
    <row r="59" spans="1:2" ht="15" customHeight="1">
      <c r="A59" s="4"/>
      <c r="B59" s="4"/>
    </row>
    <row r="60" spans="1:2" ht="15" customHeight="1">
      <c r="A60" s="4"/>
      <c r="B60" s="4"/>
    </row>
    <row r="61" spans="1:2" ht="15" customHeight="1">
      <c r="A61" s="4"/>
      <c r="B61" s="4"/>
    </row>
    <row r="62" spans="1:2" ht="15" customHeight="1">
      <c r="A62" s="4"/>
      <c r="B62" s="4"/>
    </row>
    <row r="63" spans="1:2" ht="15" customHeight="1">
      <c r="A63" s="4"/>
      <c r="B63" s="4"/>
    </row>
    <row r="64" spans="1:2" ht="15" customHeight="1">
      <c r="A64" s="4"/>
      <c r="B64" s="4"/>
    </row>
    <row r="65" spans="1:2" ht="15" customHeight="1">
      <c r="A65" s="4"/>
      <c r="B65" s="4"/>
    </row>
    <row r="66" spans="1:2" ht="15" customHeight="1">
      <c r="A66" s="4"/>
      <c r="B66" s="4"/>
    </row>
    <row r="67" spans="1:2" ht="15" customHeight="1">
      <c r="A67" s="4"/>
      <c r="B67" s="4"/>
    </row>
    <row r="68" spans="1:2" ht="15" customHeight="1">
      <c r="A68" s="4"/>
      <c r="B68" s="4"/>
    </row>
    <row r="69" spans="1:2" ht="15" customHeight="1">
      <c r="A69" s="4"/>
      <c r="B69" s="4"/>
    </row>
    <row r="70" spans="1:2" ht="15" customHeight="1">
      <c r="A70" s="4"/>
      <c r="B70" s="4"/>
    </row>
    <row r="71" spans="1:2" ht="15" customHeight="1">
      <c r="A71" s="4"/>
      <c r="B71" s="4"/>
    </row>
    <row r="72" spans="1:2" ht="15" customHeight="1">
      <c r="A72" s="4"/>
      <c r="B72" s="4"/>
    </row>
    <row r="73" spans="1:2" ht="15" customHeight="1">
      <c r="A73" s="4"/>
      <c r="B73" s="4"/>
    </row>
    <row r="74" spans="1:2" ht="15" customHeight="1">
      <c r="A74" s="4"/>
      <c r="B74" s="4"/>
    </row>
    <row r="75" spans="1:2" ht="15" customHeight="1">
      <c r="A75" s="4"/>
      <c r="B75" s="4"/>
    </row>
    <row r="76" spans="1:2" ht="15" customHeight="1">
      <c r="A76" s="4"/>
      <c r="B76" s="4"/>
    </row>
    <row r="77" spans="1:2" ht="15" customHeight="1">
      <c r="A77" s="4"/>
      <c r="B77" s="4"/>
    </row>
    <row r="78" spans="1:2" ht="15" customHeight="1">
      <c r="A78" s="4"/>
      <c r="B78" s="4"/>
    </row>
    <row r="79" spans="1:2" ht="15" customHeight="1">
      <c r="A79" s="4"/>
      <c r="B79" s="4"/>
    </row>
    <row r="80" spans="1:2" ht="15" customHeight="1">
      <c r="A80" s="4"/>
      <c r="B80" s="4"/>
    </row>
    <row r="81" spans="1:2" ht="15" customHeight="1">
      <c r="A81" s="4"/>
      <c r="B81" s="4"/>
    </row>
    <row r="82" spans="1:2" ht="15" customHeight="1">
      <c r="A82" s="4"/>
      <c r="B82" s="4"/>
    </row>
    <row r="83" spans="1:2" ht="15" customHeight="1">
      <c r="A83" s="4"/>
      <c r="B83" s="4"/>
    </row>
    <row r="84" spans="1:2" ht="15" customHeight="1">
      <c r="A84" s="4"/>
      <c r="B84" s="4"/>
    </row>
    <row r="85" spans="1:2" ht="15" customHeight="1">
      <c r="A85" s="4"/>
      <c r="B85" s="4"/>
    </row>
    <row r="86" spans="1:2" ht="15" customHeight="1">
      <c r="A86" s="4"/>
      <c r="B86" s="4"/>
    </row>
    <row r="87" spans="1:2" ht="15" customHeight="1">
      <c r="A87" s="4"/>
      <c r="B87" s="4"/>
    </row>
    <row r="88" spans="1:2" ht="15" customHeight="1">
      <c r="A88" s="4"/>
      <c r="B88" s="4"/>
    </row>
    <row r="89" spans="1:2" ht="15" customHeight="1">
      <c r="A89" s="4"/>
      <c r="B89" s="4"/>
    </row>
    <row r="90" spans="1:2" ht="15" customHeight="1">
      <c r="A90" s="4"/>
      <c r="B90" s="4"/>
    </row>
    <row r="91" spans="1:2" ht="15" customHeight="1">
      <c r="A91" s="4"/>
      <c r="B91" s="4"/>
    </row>
    <row r="92" spans="1:2" ht="15" customHeight="1">
      <c r="A92" s="4"/>
      <c r="B92" s="4"/>
    </row>
    <row r="93" spans="1:2" ht="15" customHeight="1">
      <c r="A93" s="4"/>
      <c r="B93" s="4"/>
    </row>
    <row r="94" spans="1:2" ht="15" customHeight="1">
      <c r="A94" s="4"/>
      <c r="B94" s="4"/>
    </row>
    <row r="95" spans="1:2" ht="15" customHeight="1">
      <c r="A95" s="4"/>
      <c r="B95" s="4"/>
    </row>
    <row r="96" spans="1:2" ht="15" customHeight="1">
      <c r="A96" s="4"/>
      <c r="B96" s="4"/>
    </row>
    <row r="97" spans="1:2" ht="15" customHeight="1">
      <c r="A97" s="4"/>
      <c r="B97" s="4"/>
    </row>
    <row r="98" spans="1:2" ht="15" customHeight="1">
      <c r="A98" s="4"/>
      <c r="B98" s="4"/>
    </row>
    <row r="99" spans="1:2" ht="15" customHeight="1">
      <c r="A99" s="4"/>
      <c r="B99" s="4"/>
    </row>
    <row r="100" spans="1:2" ht="15" customHeight="1">
      <c r="A100" s="4"/>
      <c r="B100" s="4"/>
    </row>
    <row r="101" spans="1:2" ht="15" customHeight="1">
      <c r="A101" s="4"/>
      <c r="B101" s="4"/>
    </row>
    <row r="102" spans="1:2" ht="15" customHeight="1">
      <c r="A102" s="4"/>
      <c r="B102" s="4"/>
    </row>
    <row r="103" spans="1:2" ht="15" customHeight="1">
      <c r="A103" s="4"/>
      <c r="B103" s="4"/>
    </row>
    <row r="104" spans="1:2" ht="15" customHeight="1">
      <c r="A104" s="4"/>
      <c r="B104" s="4"/>
    </row>
    <row r="105" spans="1:2" ht="15" customHeight="1">
      <c r="A105" s="4"/>
      <c r="B105" s="4"/>
    </row>
    <row r="106" spans="1:2" ht="15" customHeight="1">
      <c r="A106" s="4"/>
      <c r="B106" s="4"/>
    </row>
    <row r="107" spans="1:2" ht="15" customHeight="1">
      <c r="A107" s="4"/>
      <c r="B107" s="4"/>
    </row>
    <row r="108" spans="1:2" ht="15" customHeight="1">
      <c r="A108" s="4"/>
      <c r="B108" s="4"/>
    </row>
    <row r="109" spans="1:2" ht="15" customHeight="1">
      <c r="A109" s="4"/>
      <c r="B109" s="4"/>
    </row>
    <row r="110" spans="1:2" ht="15" customHeight="1">
      <c r="A110" s="4"/>
      <c r="B110" s="4"/>
    </row>
    <row r="111" spans="1:2" ht="15" customHeight="1">
      <c r="A111" s="4"/>
      <c r="B111" s="4"/>
    </row>
    <row r="112" spans="1:2" ht="15" customHeight="1">
      <c r="A112" s="4"/>
      <c r="B112" s="4"/>
    </row>
    <row r="113" spans="1:2" ht="15" customHeight="1">
      <c r="A113" s="4"/>
      <c r="B113" s="4"/>
    </row>
    <row r="114" spans="1:2" ht="15" customHeight="1">
      <c r="A114" s="4"/>
      <c r="B114" s="4"/>
    </row>
    <row r="115" spans="1:2" ht="15" customHeight="1">
      <c r="A115" s="4"/>
      <c r="B115" s="4"/>
    </row>
    <row r="116" spans="1:2" ht="15" customHeight="1">
      <c r="A116" s="4"/>
      <c r="B116" s="4"/>
    </row>
    <row r="117" spans="1:2" ht="15" customHeight="1">
      <c r="A117" s="4"/>
      <c r="B117" s="4"/>
    </row>
    <row r="118" spans="1:2" ht="15" customHeight="1">
      <c r="A118" s="4"/>
      <c r="B118" s="4"/>
    </row>
    <row r="119" spans="1:2" ht="15" customHeight="1">
      <c r="A119" s="4"/>
      <c r="B119" s="4"/>
    </row>
    <row r="120" spans="1:2" ht="15" customHeight="1">
      <c r="A120" s="4"/>
      <c r="B120" s="4"/>
    </row>
    <row r="121" spans="1:2" ht="15" customHeight="1">
      <c r="A121" s="4"/>
      <c r="B121" s="4"/>
    </row>
    <row r="122" spans="1:2" ht="15" customHeight="1">
      <c r="A122" s="4"/>
      <c r="B122" s="4"/>
    </row>
    <row r="123" spans="1:2" ht="15" customHeight="1">
      <c r="A123" s="4"/>
      <c r="B123" s="4"/>
    </row>
    <row r="124" spans="1:2" ht="15" customHeight="1">
      <c r="A124" s="4"/>
      <c r="B124" s="4"/>
    </row>
    <row r="125" spans="1:2" ht="15" customHeight="1">
      <c r="A125" s="4"/>
      <c r="B125" s="4"/>
    </row>
    <row r="126" spans="1:2" ht="15" customHeight="1">
      <c r="A126" s="4"/>
      <c r="B126" s="4"/>
    </row>
    <row r="127" spans="1:2" ht="15" customHeight="1">
      <c r="A127" s="4"/>
      <c r="B127" s="4"/>
    </row>
    <row r="128" spans="1:2" ht="15" customHeight="1">
      <c r="A128" s="4"/>
      <c r="B128" s="4"/>
    </row>
    <row r="129" spans="1:2" ht="15" customHeight="1">
      <c r="A129" s="4"/>
      <c r="B129" s="4"/>
    </row>
    <row r="130" spans="1:2" ht="15" customHeight="1">
      <c r="A130" s="4"/>
      <c r="B130" s="4"/>
    </row>
    <row r="131" spans="1:2" ht="15" customHeight="1">
      <c r="A131" s="4"/>
      <c r="B131" s="4"/>
    </row>
    <row r="132" spans="1:2" ht="15" customHeight="1">
      <c r="A132" s="4"/>
      <c r="B132" s="4"/>
    </row>
    <row r="133" spans="1:2" ht="15" customHeight="1">
      <c r="A133" s="4"/>
      <c r="B133" s="4"/>
    </row>
    <row r="134" spans="1:2" ht="15" customHeight="1">
      <c r="A134" s="4"/>
      <c r="B134" s="4"/>
    </row>
    <row r="135" spans="1:2" ht="15" customHeight="1">
      <c r="A135" s="4"/>
      <c r="B135" s="4"/>
    </row>
    <row r="136" spans="1:2" ht="15" customHeight="1">
      <c r="A136" s="4"/>
      <c r="B136" s="4"/>
    </row>
    <row r="137" spans="1:2" ht="15" customHeight="1">
      <c r="A137" s="4"/>
      <c r="B137" s="4"/>
    </row>
    <row r="138" spans="1:2" ht="15" customHeight="1">
      <c r="A138" s="4"/>
      <c r="B138" s="4"/>
    </row>
    <row r="139" spans="1:2" ht="15" customHeight="1">
      <c r="A139" s="4"/>
      <c r="B139" s="4"/>
    </row>
    <row r="140" spans="1:2" ht="15" customHeight="1">
      <c r="A140" s="4"/>
      <c r="B140" s="4"/>
    </row>
    <row r="141" spans="1:2" ht="15" customHeight="1">
      <c r="A141" s="4"/>
      <c r="B141" s="4"/>
    </row>
    <row r="142" spans="1:2" ht="15" customHeight="1">
      <c r="A142" s="4"/>
      <c r="B142" s="4"/>
    </row>
    <row r="143" spans="1:2" ht="15" customHeight="1">
      <c r="A143" s="4"/>
      <c r="B143" s="4"/>
    </row>
    <row r="144" spans="1:2" ht="15" customHeight="1">
      <c r="A144" s="4"/>
      <c r="B144" s="4"/>
    </row>
    <row r="145" spans="1:2" ht="15" customHeight="1">
      <c r="A145" s="4"/>
      <c r="B145" s="4"/>
    </row>
    <row r="146" spans="1:2" ht="15" customHeight="1">
      <c r="A146" s="4"/>
      <c r="B146" s="4"/>
    </row>
    <row r="147" spans="1:2" ht="15" customHeight="1">
      <c r="A147" s="4"/>
      <c r="B147" s="4"/>
    </row>
    <row r="148" spans="1:2" ht="15" customHeight="1">
      <c r="A148" s="4"/>
      <c r="B148" s="4"/>
    </row>
    <row r="149" spans="1:2" ht="15" customHeight="1">
      <c r="A149" s="4"/>
      <c r="B149" s="4"/>
    </row>
    <row r="150" spans="1:2" ht="15" customHeight="1">
      <c r="A150" s="4"/>
      <c r="B150" s="4"/>
    </row>
    <row r="151" spans="1:2" ht="15" customHeight="1">
      <c r="A151" s="4"/>
      <c r="B151" s="4"/>
    </row>
    <row r="152" spans="1:2" ht="15" customHeight="1">
      <c r="A152" s="4"/>
      <c r="B152" s="4"/>
    </row>
    <row r="153" spans="1:2" ht="15" customHeight="1">
      <c r="A153" s="4"/>
      <c r="B153" s="4"/>
    </row>
    <row r="154" spans="1:2" ht="15" customHeight="1">
      <c r="A154" s="4"/>
      <c r="B154" s="4"/>
    </row>
    <row r="155" spans="1:2" ht="15" customHeight="1">
      <c r="A155" s="4"/>
      <c r="B155" s="4"/>
    </row>
    <row r="156" spans="1:2" ht="15" customHeight="1">
      <c r="A156" s="4"/>
      <c r="B156" s="4"/>
    </row>
    <row r="157" spans="1:2" ht="15" customHeight="1">
      <c r="A157" s="4"/>
      <c r="B157" s="4"/>
    </row>
    <row r="158" spans="1:2" ht="15" customHeight="1">
      <c r="A158" s="4"/>
      <c r="B158" s="4"/>
    </row>
    <row r="159" spans="1:2" ht="15" customHeight="1">
      <c r="A159" s="4"/>
      <c r="B159" s="4"/>
    </row>
    <row r="160" spans="1:2" ht="15" customHeight="1">
      <c r="A160" s="4"/>
      <c r="B160" s="4"/>
    </row>
    <row r="161" spans="1:2" ht="15" customHeight="1">
      <c r="A161" s="4"/>
      <c r="B161" s="4"/>
    </row>
    <row r="162" spans="1:2" ht="15" customHeight="1">
      <c r="A162" s="4"/>
      <c r="B162" s="4"/>
    </row>
    <row r="163" spans="1:2" ht="15" customHeight="1">
      <c r="A163" s="4"/>
      <c r="B163" s="4"/>
    </row>
    <row r="164" spans="1:2" ht="15" customHeight="1">
      <c r="A164" s="4"/>
      <c r="B164" s="4"/>
    </row>
    <row r="165" spans="1:2" ht="15" customHeight="1">
      <c r="A165" s="4"/>
      <c r="B165" s="4"/>
    </row>
    <row r="166" spans="1:2" ht="15" customHeight="1">
      <c r="A166" s="4"/>
      <c r="B166" s="4"/>
    </row>
    <row r="167" spans="1:2" ht="15" customHeight="1">
      <c r="A167" s="4"/>
      <c r="B167" s="4"/>
    </row>
    <row r="168" spans="1:2" ht="15" customHeight="1">
      <c r="A168" s="4"/>
      <c r="B168" s="4"/>
    </row>
    <row r="169" spans="1:2" ht="15" customHeight="1">
      <c r="A169" s="4"/>
      <c r="B169" s="4"/>
    </row>
    <row r="170" spans="1:2" ht="15" customHeight="1">
      <c r="A170" s="4"/>
      <c r="B170" s="4"/>
    </row>
    <row r="171" spans="1:2" ht="15" customHeight="1">
      <c r="A171" s="4"/>
      <c r="B171" s="4"/>
    </row>
    <row r="172" spans="1:2" ht="15" customHeight="1">
      <c r="A172" s="4"/>
      <c r="B172" s="4"/>
    </row>
    <row r="173" spans="1:2" ht="15" customHeight="1">
      <c r="A173" s="4"/>
      <c r="B173" s="4"/>
    </row>
    <row r="174" spans="1:2" ht="15" customHeight="1">
      <c r="A174" s="4"/>
      <c r="B174" s="4"/>
    </row>
    <row r="175" spans="1:2" ht="15" customHeight="1">
      <c r="A175" s="4"/>
      <c r="B175" s="4"/>
    </row>
    <row r="176" spans="1:2" ht="15" customHeight="1">
      <c r="A176" s="4"/>
      <c r="B176" s="4"/>
    </row>
    <row r="177" spans="1:2" ht="15" customHeight="1">
      <c r="A177" s="4"/>
      <c r="B177" s="4"/>
    </row>
    <row r="178" spans="1:2" ht="15" customHeight="1">
      <c r="A178" s="4"/>
      <c r="B178" s="4"/>
    </row>
    <row r="179" spans="1:2" ht="15" customHeight="1">
      <c r="A179" s="4"/>
      <c r="B179" s="4"/>
    </row>
    <row r="180" spans="1:2" ht="15" customHeight="1">
      <c r="A180" s="4"/>
      <c r="B180" s="4"/>
    </row>
    <row r="181" spans="1:2" ht="15" customHeight="1">
      <c r="A181" s="4"/>
      <c r="B181" s="4"/>
    </row>
    <row r="182" spans="1:2" ht="15" customHeight="1">
      <c r="A182" s="4"/>
      <c r="B182" s="4"/>
    </row>
    <row r="183" spans="1:2" ht="15" customHeight="1">
      <c r="A183" s="4"/>
      <c r="B183" s="4"/>
    </row>
    <row r="184" spans="1:2" ht="15" customHeight="1">
      <c r="A184" s="4"/>
      <c r="B184" s="4"/>
    </row>
    <row r="185" spans="1:2" ht="15" customHeight="1">
      <c r="A185" s="4"/>
      <c r="B185" s="4"/>
    </row>
    <row r="186" spans="1:2" ht="15" customHeight="1">
      <c r="A186" s="4"/>
      <c r="B186" s="4"/>
    </row>
    <row r="187" spans="1:2" ht="15" customHeight="1">
      <c r="A187" s="4"/>
      <c r="B187" s="4"/>
    </row>
    <row r="188" spans="1:2" ht="15" customHeight="1">
      <c r="A188" s="4"/>
      <c r="B188" s="4"/>
    </row>
    <row r="189" spans="1:2" ht="15" customHeight="1">
      <c r="A189" s="4"/>
      <c r="B189" s="4"/>
    </row>
    <row r="190" spans="1:2" ht="15" customHeight="1">
      <c r="A190" s="4"/>
      <c r="B190" s="4"/>
    </row>
    <row r="191" spans="1:2" ht="15" customHeight="1">
      <c r="A191" s="4"/>
      <c r="B191" s="4"/>
    </row>
    <row r="192" spans="1:2" ht="15" customHeight="1">
      <c r="A192" s="4"/>
      <c r="B192" s="4"/>
    </row>
    <row r="193" spans="1:2" ht="15" customHeight="1">
      <c r="A193" s="4"/>
      <c r="B193" s="4"/>
    </row>
    <row r="194" spans="1:2" ht="15" customHeight="1">
      <c r="A194" s="4"/>
      <c r="B194" s="4"/>
    </row>
    <row r="195" spans="1:2" ht="15" customHeight="1">
      <c r="A195" s="4"/>
      <c r="B195" s="4"/>
    </row>
    <row r="196" spans="1:2" ht="15" customHeight="1">
      <c r="A196" s="4"/>
      <c r="B196" s="4"/>
    </row>
    <row r="197" spans="1:2" ht="15" customHeight="1">
      <c r="A197" s="4"/>
      <c r="B197" s="4"/>
    </row>
    <row r="198" spans="1:2" ht="15" customHeight="1">
      <c r="A198" s="4"/>
      <c r="B198" s="4"/>
    </row>
    <row r="199" spans="1:2" ht="15" customHeight="1">
      <c r="A199" s="4"/>
      <c r="B199" s="4"/>
    </row>
    <row r="200" spans="1:2" ht="15" customHeight="1">
      <c r="A200" s="4"/>
      <c r="B200" s="4"/>
    </row>
    <row r="201" spans="1:2" ht="15" customHeight="1">
      <c r="A201" s="4"/>
      <c r="B201" s="4"/>
    </row>
    <row r="202" spans="1:2" ht="15" customHeight="1">
      <c r="A202" s="4"/>
      <c r="B202" s="4"/>
    </row>
    <row r="203" spans="1:2" ht="15" customHeight="1">
      <c r="A203" s="4"/>
      <c r="B203" s="4"/>
    </row>
    <row r="204" spans="1:2" ht="15" customHeight="1">
      <c r="A204" s="4"/>
      <c r="B204" s="4"/>
    </row>
    <row r="205" spans="1:2" ht="15" customHeight="1">
      <c r="A205" s="4"/>
      <c r="B205" s="4"/>
    </row>
    <row r="206" spans="1:2" ht="15" customHeight="1">
      <c r="A206" s="4"/>
      <c r="B206" s="4"/>
    </row>
    <row r="207" spans="1:2" ht="15" customHeight="1">
      <c r="A207" s="4"/>
      <c r="B207" s="4"/>
    </row>
    <row r="208" spans="1:2" ht="15" customHeight="1">
      <c r="A208" s="4"/>
      <c r="B208" s="4"/>
    </row>
    <row r="209" spans="1:2" ht="15" customHeight="1">
      <c r="A209" s="4"/>
      <c r="B209" s="4"/>
    </row>
    <row r="210" spans="1:2" ht="15" customHeight="1">
      <c r="A210" s="4"/>
      <c r="B210" s="4"/>
    </row>
    <row r="211" spans="1:2" ht="15" customHeight="1">
      <c r="A211" s="4"/>
      <c r="B211" s="4"/>
    </row>
    <row r="212" spans="1:2" ht="15" customHeight="1">
      <c r="A212" s="4"/>
      <c r="B212" s="4"/>
    </row>
    <row r="213" spans="1:2" ht="15" customHeight="1">
      <c r="A213" s="4"/>
      <c r="B213" s="4"/>
    </row>
    <row r="214" spans="1:2" ht="15" customHeight="1">
      <c r="A214" s="4"/>
      <c r="B214" s="4"/>
    </row>
    <row r="215" spans="1:2" ht="15" customHeight="1">
      <c r="A215" s="4"/>
      <c r="B215" s="4"/>
    </row>
    <row r="216" spans="1:2" ht="15" customHeight="1">
      <c r="A216" s="4"/>
      <c r="B216" s="4"/>
    </row>
    <row r="217" spans="1:2" ht="15" customHeight="1">
      <c r="A217" s="4"/>
      <c r="B217" s="4"/>
    </row>
    <row r="218" spans="1:2" ht="15" customHeight="1">
      <c r="A218" s="4"/>
      <c r="B218" s="4"/>
    </row>
    <row r="219" spans="1:2" ht="15" customHeight="1">
      <c r="A219" s="4"/>
      <c r="B219" s="4"/>
    </row>
    <row r="220" spans="1:2" ht="15" customHeight="1">
      <c r="A220" s="4"/>
      <c r="B220" s="4"/>
    </row>
    <row r="221" spans="1:2" ht="15" customHeight="1">
      <c r="A221" s="4"/>
      <c r="B221" s="4"/>
    </row>
    <row r="222" spans="1:2" ht="15" customHeight="1">
      <c r="A222" s="4"/>
      <c r="B222" s="4"/>
    </row>
    <row r="223" spans="1:2" ht="15" customHeight="1">
      <c r="A223" s="4"/>
      <c r="B223" s="4"/>
    </row>
    <row r="224" spans="1:2" ht="15" customHeight="1">
      <c r="A224" s="4"/>
      <c r="B224" s="4"/>
    </row>
    <row r="225" spans="1:2" ht="15" customHeight="1">
      <c r="A225" s="4"/>
      <c r="B225" s="4"/>
    </row>
    <row r="226" spans="1:2" ht="15" customHeight="1">
      <c r="A226" s="4"/>
      <c r="B226" s="4"/>
    </row>
    <row r="227" spans="1:2" ht="15" customHeight="1">
      <c r="A227" s="4"/>
      <c r="B227" s="4"/>
    </row>
    <row r="228" spans="1:2" ht="15" customHeight="1">
      <c r="A228" s="4"/>
      <c r="B228" s="4"/>
    </row>
    <row r="229" spans="1:2" ht="15" customHeight="1">
      <c r="A229" s="4"/>
      <c r="B229" s="4"/>
    </row>
    <row r="230" spans="1:2" ht="15" customHeight="1">
      <c r="A230" s="4"/>
      <c r="B230" s="4"/>
    </row>
    <row r="231" spans="1:2" ht="15" customHeight="1">
      <c r="A231" s="4"/>
      <c r="B231" s="4"/>
    </row>
    <row r="232" spans="1:2" ht="15" customHeight="1">
      <c r="A232" s="4"/>
      <c r="B232" s="4"/>
    </row>
    <row r="233" spans="1:2" ht="15" customHeight="1">
      <c r="A233" s="4"/>
      <c r="B233" s="4"/>
    </row>
    <row r="234" spans="1:2" ht="15" customHeight="1">
      <c r="A234" s="4"/>
      <c r="B234" s="4"/>
    </row>
    <row r="235" spans="1:2" ht="15" customHeight="1">
      <c r="A235" s="4"/>
      <c r="B235" s="4"/>
    </row>
    <row r="236" spans="1:2" ht="15" customHeight="1">
      <c r="A236" s="4"/>
      <c r="B236" s="4"/>
    </row>
    <row r="237" spans="1:2" ht="15" customHeight="1">
      <c r="A237" s="4"/>
      <c r="B237" s="4"/>
    </row>
    <row r="238" spans="1:2" ht="15" customHeight="1">
      <c r="A238" s="4"/>
      <c r="B238" s="4"/>
    </row>
    <row r="239" spans="1:2" ht="15" customHeight="1">
      <c r="A239" s="4"/>
      <c r="B239" s="4"/>
    </row>
    <row r="240" spans="1:2" ht="15" customHeight="1">
      <c r="A240" s="4"/>
      <c r="B240" s="4"/>
    </row>
    <row r="241" spans="1:2" ht="15" customHeight="1">
      <c r="A241" s="4"/>
      <c r="B241" s="4"/>
    </row>
    <row r="242" spans="1:2" ht="15" customHeight="1">
      <c r="A242" s="4"/>
      <c r="B242" s="4"/>
    </row>
    <row r="243" spans="1:2" ht="15" customHeight="1">
      <c r="A243" s="4"/>
      <c r="B243" s="4"/>
    </row>
    <row r="244" spans="1:2" ht="15" customHeight="1">
      <c r="A244" s="4"/>
      <c r="B244" s="4"/>
    </row>
    <row r="245" spans="1:2" ht="15" customHeight="1">
      <c r="A245" s="4"/>
      <c r="B245" s="4"/>
    </row>
    <row r="246" spans="1:2" ht="15" customHeight="1">
      <c r="A246" s="4"/>
      <c r="B246" s="4"/>
    </row>
    <row r="247" spans="1:2" ht="15" customHeight="1">
      <c r="A247" s="4"/>
      <c r="B247" s="4"/>
    </row>
    <row r="248" spans="1:2" ht="15" customHeight="1">
      <c r="A248" s="4"/>
      <c r="B248" s="4"/>
    </row>
    <row r="249" spans="1:2" ht="15" customHeight="1">
      <c r="A249" s="4"/>
      <c r="B249" s="4"/>
    </row>
    <row r="250" spans="1:2" ht="15" customHeight="1">
      <c r="A250" s="4"/>
      <c r="B250" s="4"/>
    </row>
    <row r="251" spans="1:2" ht="15" customHeight="1">
      <c r="A251" s="4"/>
      <c r="B251" s="4"/>
    </row>
    <row r="252" spans="1:2" ht="15" customHeight="1">
      <c r="A252" s="4"/>
      <c r="B252" s="4"/>
    </row>
    <row r="253" spans="1:2" ht="15" customHeight="1">
      <c r="A253" s="4"/>
      <c r="B253" s="4"/>
    </row>
    <row r="254" spans="1:2" ht="15" customHeight="1">
      <c r="A254" s="4"/>
      <c r="B254" s="4"/>
    </row>
    <row r="255" spans="1:2" ht="15" customHeight="1">
      <c r="A255" s="4"/>
      <c r="B255" s="4"/>
    </row>
    <row r="256" spans="1:2" ht="15" customHeight="1">
      <c r="A256" s="4"/>
      <c r="B256" s="4"/>
    </row>
    <row r="257" spans="1:2" ht="15" customHeight="1">
      <c r="A257" s="4"/>
      <c r="B257" s="4"/>
    </row>
    <row r="258" spans="1:2" ht="15" customHeight="1">
      <c r="A258" s="4"/>
      <c r="B258" s="4"/>
    </row>
    <row r="259" spans="1:2" ht="15" customHeight="1">
      <c r="A259" s="4"/>
      <c r="B259" s="4"/>
    </row>
    <row r="260" spans="1:2" ht="15" customHeight="1">
      <c r="A260" s="4"/>
      <c r="B260" s="4"/>
    </row>
    <row r="261" spans="1:2" ht="15" customHeight="1">
      <c r="A261" s="4"/>
      <c r="B261" s="4"/>
    </row>
    <row r="262" spans="1:2" ht="15" customHeight="1">
      <c r="A262" s="4"/>
      <c r="B262" s="4"/>
    </row>
    <row r="263" spans="1:2" ht="15" customHeight="1">
      <c r="A263" s="4"/>
      <c r="B263" s="4"/>
    </row>
    <row r="264" spans="1:2" ht="15" customHeight="1">
      <c r="A264" s="4"/>
      <c r="B264" s="4"/>
    </row>
    <row r="265" spans="1:2" ht="15" customHeight="1">
      <c r="A265" s="4"/>
      <c r="B265" s="4"/>
    </row>
    <row r="266" spans="1:2" ht="15" customHeight="1">
      <c r="A266" s="4"/>
      <c r="B266" s="4"/>
    </row>
    <row r="267" spans="1:2" ht="15" customHeight="1">
      <c r="A267" s="4"/>
      <c r="B267" s="4"/>
    </row>
    <row r="268" spans="1:2" ht="15" customHeight="1">
      <c r="A268" s="4"/>
      <c r="B268" s="4"/>
    </row>
    <row r="269" spans="1:2" ht="15" customHeight="1">
      <c r="A269" s="4"/>
      <c r="B269" s="4"/>
    </row>
    <row r="270" spans="1:2" ht="15" customHeight="1">
      <c r="A270" s="4"/>
      <c r="B270" s="4"/>
    </row>
    <row r="271" spans="1:2" ht="15" customHeight="1">
      <c r="A271" s="4"/>
      <c r="B271" s="4"/>
    </row>
    <row r="272" spans="1:2" ht="15" customHeight="1">
      <c r="A272" s="4"/>
      <c r="B272" s="4"/>
    </row>
    <row r="273" spans="1:2" ht="15" customHeight="1">
      <c r="A273" s="4"/>
      <c r="B273" s="4"/>
    </row>
    <row r="274" spans="1:2" ht="15" customHeight="1">
      <c r="A274" s="4"/>
      <c r="B274" s="4"/>
    </row>
    <row r="275" spans="1:2" ht="15" customHeight="1">
      <c r="A275" s="4"/>
      <c r="B275" s="4"/>
    </row>
    <row r="276" spans="1:2" ht="15" customHeight="1">
      <c r="A276" s="4"/>
      <c r="B276" s="4"/>
    </row>
    <row r="277" spans="1:2" ht="15" customHeight="1">
      <c r="A277" s="4"/>
      <c r="B277" s="4"/>
    </row>
    <row r="278" spans="1:2" ht="15" customHeight="1">
      <c r="A278" s="4"/>
      <c r="B278" s="4"/>
    </row>
    <row r="279" spans="1:2" ht="15" customHeight="1">
      <c r="A279" s="4"/>
      <c r="B279" s="4"/>
    </row>
    <row r="280" spans="1:2" ht="15" customHeight="1">
      <c r="A280" s="4"/>
      <c r="B280" s="4"/>
    </row>
    <row r="281" spans="1:2" ht="15" customHeight="1">
      <c r="A281" s="4"/>
      <c r="B281" s="4"/>
    </row>
    <row r="282" spans="1:2" ht="15" customHeight="1">
      <c r="A282" s="4"/>
      <c r="B282" s="4"/>
    </row>
    <row r="283" spans="1:2" ht="15" customHeight="1">
      <c r="A283" s="4"/>
      <c r="B283" s="4"/>
    </row>
    <row r="284" spans="1:2" ht="15" customHeight="1">
      <c r="A284" s="4"/>
      <c r="B284" s="4"/>
    </row>
    <row r="285" spans="1:2" ht="15" customHeight="1">
      <c r="A285" s="4"/>
      <c r="B285" s="4"/>
    </row>
    <row r="286" spans="1:2" ht="15" customHeight="1">
      <c r="A286" s="4"/>
      <c r="B286" s="4"/>
    </row>
    <row r="287" spans="1:2" ht="15" customHeight="1">
      <c r="A287" s="4"/>
      <c r="B287" s="4"/>
    </row>
    <row r="288" spans="1:2" ht="15" customHeight="1">
      <c r="A288" s="4"/>
      <c r="B288" s="4"/>
    </row>
    <row r="289" spans="1:2" ht="15" customHeight="1">
      <c r="A289" s="4"/>
      <c r="B289" s="4"/>
    </row>
    <row r="290" spans="1:2" ht="15" customHeight="1">
      <c r="A290" s="4"/>
      <c r="B290" s="4"/>
    </row>
    <row r="291" spans="1:2" ht="15" customHeight="1">
      <c r="A291" s="4"/>
      <c r="B291" s="4"/>
    </row>
    <row r="292" spans="1:2" ht="15" customHeight="1">
      <c r="A292" s="4"/>
      <c r="B292" s="4"/>
    </row>
    <row r="293" spans="1:2" ht="15" customHeight="1">
      <c r="A293" s="4"/>
      <c r="B293" s="4"/>
    </row>
    <row r="294" spans="1:2" ht="15" customHeight="1">
      <c r="A294" s="4"/>
      <c r="B294" s="4"/>
    </row>
    <row r="295" spans="1:2" ht="15" customHeight="1">
      <c r="A295" s="4"/>
      <c r="B295" s="4"/>
    </row>
    <row r="296" spans="1:2" ht="15" customHeight="1">
      <c r="A296" s="4"/>
      <c r="B296" s="4"/>
    </row>
    <row r="297" spans="1:2" ht="15" customHeight="1">
      <c r="A297" s="4"/>
      <c r="B297" s="4"/>
    </row>
    <row r="298" spans="1:2" ht="15" customHeight="1">
      <c r="A298" s="4"/>
      <c r="B298" s="4"/>
    </row>
    <row r="299" spans="1:2" ht="15" customHeight="1">
      <c r="A299" s="4"/>
      <c r="B299" s="4"/>
    </row>
    <row r="300" spans="1:2" ht="15" customHeight="1">
      <c r="A300" s="4"/>
      <c r="B300" s="4"/>
    </row>
    <row r="301" spans="1:2" ht="15" customHeight="1">
      <c r="A301" s="4"/>
      <c r="B301" s="4"/>
    </row>
    <row r="302" spans="1:2" ht="15" customHeight="1">
      <c r="A302" s="4"/>
      <c r="B302" s="4"/>
    </row>
    <row r="303" spans="1:2" ht="15" customHeight="1">
      <c r="A303" s="4"/>
      <c r="B303" s="4"/>
    </row>
    <row r="304" spans="1:2" ht="15" customHeight="1">
      <c r="A304" s="4"/>
      <c r="B304" s="4"/>
    </row>
    <row r="305" spans="1:2" ht="15" customHeight="1">
      <c r="A305" s="4"/>
      <c r="B305" s="4"/>
    </row>
    <row r="306" spans="1:2" ht="15" customHeight="1">
      <c r="A306" s="4"/>
      <c r="B306" s="4"/>
    </row>
    <row r="307" spans="1:2" ht="15" customHeight="1">
      <c r="A307" s="4"/>
      <c r="B307" s="4"/>
    </row>
    <row r="308" spans="1:2" ht="15" customHeight="1">
      <c r="A308" s="4"/>
      <c r="B308" s="4"/>
    </row>
    <row r="309" spans="1:2" ht="15" customHeight="1">
      <c r="A309" s="4"/>
      <c r="B309" s="4"/>
    </row>
    <row r="310" spans="1:2" ht="15" customHeight="1">
      <c r="A310" s="4"/>
      <c r="B310" s="4"/>
    </row>
    <row r="311" spans="1:2" ht="15" customHeight="1">
      <c r="A311" s="4"/>
      <c r="B311" s="4"/>
    </row>
    <row r="312" spans="1:2" ht="15" customHeight="1">
      <c r="A312" s="4"/>
      <c r="B312" s="4"/>
    </row>
    <row r="313" spans="1:2" ht="15" customHeight="1">
      <c r="A313" s="4"/>
      <c r="B313" s="4"/>
    </row>
    <row r="314" spans="1:2" ht="15" customHeight="1">
      <c r="A314" s="4"/>
      <c r="B314" s="4"/>
    </row>
    <row r="315" spans="1:2" ht="15" customHeight="1">
      <c r="A315" s="4"/>
      <c r="B315" s="4"/>
    </row>
    <row r="316" spans="1:2" ht="15" customHeight="1">
      <c r="A316" s="4"/>
      <c r="B316" s="4"/>
    </row>
    <row r="317" spans="1:2" ht="15" customHeight="1">
      <c r="A317" s="4"/>
      <c r="B317" s="4"/>
    </row>
    <row r="318" spans="1:2" ht="15" customHeight="1">
      <c r="A318" s="4"/>
      <c r="B318" s="4"/>
    </row>
    <row r="319" spans="1:2" ht="15" customHeight="1">
      <c r="A319" s="4"/>
      <c r="B319" s="4"/>
    </row>
    <row r="320" spans="1:2" ht="15" customHeight="1">
      <c r="A320" s="4"/>
      <c r="B320" s="4"/>
    </row>
    <row r="321" spans="1:2" ht="15" customHeight="1">
      <c r="A321" s="4"/>
      <c r="B321" s="4"/>
    </row>
    <row r="322" spans="1:2" ht="15" customHeight="1">
      <c r="A322" s="4"/>
      <c r="B322" s="4"/>
    </row>
    <row r="323" spans="1:2" ht="15" customHeight="1">
      <c r="A323" s="4"/>
      <c r="B323" s="4"/>
    </row>
    <row r="324" spans="1:2" ht="15" customHeight="1">
      <c r="A324" s="4"/>
      <c r="B324" s="4"/>
    </row>
    <row r="325" spans="1:2" ht="15" customHeight="1">
      <c r="A325" s="4"/>
      <c r="B325" s="4"/>
    </row>
    <row r="326" spans="1:2" ht="15" customHeight="1">
      <c r="A326" s="4"/>
      <c r="B326" s="4"/>
    </row>
    <row r="327" spans="1:2" ht="15" customHeight="1">
      <c r="A327" s="4"/>
      <c r="B327" s="4"/>
    </row>
    <row r="328" spans="1:2" ht="15" customHeight="1">
      <c r="A328" s="4"/>
      <c r="B328" s="4"/>
    </row>
    <row r="329" spans="1:2" ht="15" customHeight="1">
      <c r="A329" s="4"/>
      <c r="B329" s="4"/>
    </row>
    <row r="330" spans="1:2" ht="15" customHeight="1">
      <c r="A330" s="4"/>
      <c r="B330" s="4"/>
    </row>
    <row r="331" spans="1:2" ht="15" customHeight="1">
      <c r="A331" s="4"/>
      <c r="B331" s="4"/>
    </row>
    <row r="332" spans="1:2" ht="15" customHeight="1">
      <c r="A332" s="4"/>
      <c r="B332" s="4"/>
    </row>
    <row r="333" spans="1:2" ht="15" customHeight="1">
      <c r="A333" s="4"/>
      <c r="B333" s="4"/>
    </row>
    <row r="334" spans="1:2" ht="15" customHeight="1">
      <c r="A334" s="4"/>
      <c r="B334" s="4"/>
    </row>
    <row r="335" spans="1:2" ht="15" customHeight="1">
      <c r="A335" s="4"/>
      <c r="B335" s="4"/>
    </row>
    <row r="336" spans="1:2" ht="15" customHeight="1">
      <c r="A336" s="4"/>
      <c r="B336" s="4"/>
    </row>
    <row r="337" spans="1:2" ht="15" customHeight="1">
      <c r="A337" s="4"/>
      <c r="B337" s="4"/>
    </row>
    <row r="338" spans="1:2" ht="15" customHeight="1">
      <c r="A338" s="4"/>
      <c r="B338" s="4"/>
    </row>
    <row r="339" spans="1:2" ht="15" customHeight="1">
      <c r="A339" s="4"/>
      <c r="B339" s="4"/>
    </row>
    <row r="340" spans="1:2" ht="15" customHeight="1">
      <c r="A340" s="4"/>
      <c r="B340" s="4"/>
    </row>
    <row r="341" spans="1:2" ht="15" customHeight="1">
      <c r="A341" s="4"/>
      <c r="B341" s="4"/>
    </row>
    <row r="342" spans="1:2" ht="15" customHeight="1">
      <c r="A342" s="4"/>
      <c r="B342" s="4"/>
    </row>
    <row r="343" spans="1:2" ht="15" customHeight="1">
      <c r="A343" s="4"/>
      <c r="B343" s="4"/>
    </row>
    <row r="344" spans="1:2" ht="15" customHeight="1">
      <c r="A344" s="4"/>
      <c r="B344" s="4"/>
    </row>
    <row r="345" spans="1:2" ht="15" customHeight="1">
      <c r="A345" s="4"/>
      <c r="B345" s="4"/>
    </row>
    <row r="346" spans="1:2" ht="15" customHeight="1">
      <c r="A346" s="4"/>
      <c r="B346" s="4"/>
    </row>
    <row r="347" spans="1:2" ht="15" customHeight="1">
      <c r="A347" s="4"/>
      <c r="B347" s="4"/>
    </row>
    <row r="348" spans="1:2" ht="15" customHeight="1">
      <c r="A348" s="4"/>
      <c r="B348" s="4"/>
    </row>
    <row r="349" spans="1:2" ht="15" customHeight="1">
      <c r="A349" s="4"/>
      <c r="B349" s="4"/>
    </row>
    <row r="350" spans="1:2" ht="15" customHeight="1">
      <c r="A350" s="4"/>
      <c r="B350" s="4"/>
    </row>
    <row r="351" spans="1:2" ht="15" customHeight="1">
      <c r="A351" s="4"/>
      <c r="B351" s="4"/>
    </row>
    <row r="352" spans="1:2" ht="15" customHeight="1">
      <c r="A352" s="4"/>
      <c r="B352" s="4"/>
    </row>
    <row r="353" spans="1:2" ht="15" customHeight="1">
      <c r="A353" s="4"/>
      <c r="B353" s="4"/>
    </row>
    <row r="354" spans="1:2" ht="15" customHeight="1">
      <c r="A354" s="4"/>
      <c r="B354" s="4"/>
    </row>
    <row r="355" spans="1:2" ht="15" customHeight="1">
      <c r="A355" s="4"/>
      <c r="B355" s="4"/>
    </row>
    <row r="356" spans="1:2" ht="15" customHeight="1">
      <c r="A356" s="4"/>
      <c r="B356" s="4"/>
    </row>
    <row r="357" spans="1:2" ht="15" customHeight="1">
      <c r="A357" s="4"/>
      <c r="B357" s="4"/>
    </row>
    <row r="358" spans="1:2" ht="15" customHeight="1">
      <c r="A358" s="4"/>
      <c r="B358" s="4"/>
    </row>
    <row r="359" spans="1:2" ht="15" customHeight="1">
      <c r="A359" s="4"/>
      <c r="B359" s="4"/>
    </row>
    <row r="360" spans="1:2" ht="15" customHeight="1">
      <c r="A360" s="4"/>
      <c r="B360" s="4"/>
    </row>
    <row r="361" spans="1:2" ht="15" customHeight="1">
      <c r="A361" s="4"/>
      <c r="B361" s="4"/>
    </row>
    <row r="362" spans="1:2" ht="15" customHeight="1">
      <c r="A362" s="4"/>
      <c r="B362" s="4"/>
    </row>
    <row r="363" spans="1:2" ht="15" customHeight="1">
      <c r="A363" s="4"/>
      <c r="B363" s="4"/>
    </row>
    <row r="364" spans="1:2" ht="15" customHeight="1">
      <c r="A364" s="4"/>
      <c r="B364" s="4"/>
    </row>
    <row r="365" spans="1:2" ht="15" customHeight="1">
      <c r="A365" s="4"/>
      <c r="B365" s="4"/>
    </row>
    <row r="366" spans="1:2" ht="15" customHeight="1">
      <c r="A366" s="4"/>
      <c r="B366" s="4"/>
    </row>
    <row r="367" spans="1:2" ht="15" customHeight="1">
      <c r="A367" s="4"/>
      <c r="B367" s="4"/>
    </row>
    <row r="368" spans="1:2" ht="15" customHeight="1">
      <c r="A368" s="4"/>
      <c r="B368" s="4"/>
    </row>
    <row r="369" spans="1:2" ht="15" customHeight="1">
      <c r="A369" s="4"/>
      <c r="B369" s="4"/>
    </row>
    <row r="370" spans="1:2" ht="15" customHeight="1">
      <c r="A370" s="4"/>
      <c r="B370" s="4"/>
    </row>
    <row r="371" spans="1:2" ht="15" customHeight="1">
      <c r="A371" s="4"/>
      <c r="B371" s="4"/>
    </row>
    <row r="372" spans="1:2" ht="15" customHeight="1">
      <c r="A372" s="4"/>
      <c r="B372" s="4"/>
    </row>
    <row r="373" spans="1:2" ht="15" customHeight="1">
      <c r="A373" s="4"/>
      <c r="B373" s="4"/>
    </row>
    <row r="374" spans="1:2" ht="15" customHeight="1">
      <c r="A374" s="4"/>
      <c r="B374" s="4"/>
    </row>
    <row r="375" spans="1:2" ht="15" customHeight="1">
      <c r="A375" s="4"/>
      <c r="B375" s="4"/>
    </row>
    <row r="376" spans="1:2" ht="15" customHeight="1">
      <c r="A376" s="4"/>
      <c r="B376" s="4"/>
    </row>
    <row r="377" spans="1:2" ht="15" customHeight="1">
      <c r="A377" s="4"/>
      <c r="B377" s="4"/>
    </row>
    <row r="378" spans="1:2" ht="15" customHeight="1">
      <c r="A378" s="4"/>
      <c r="B378" s="4"/>
    </row>
    <row r="379" spans="1:2" ht="15" customHeight="1">
      <c r="A379" s="4"/>
      <c r="B379" s="4"/>
    </row>
    <row r="380" spans="1:2" ht="15" customHeight="1">
      <c r="A380" s="4"/>
      <c r="B380" s="4"/>
    </row>
    <row r="381" spans="1:2" ht="15" customHeight="1">
      <c r="A381" s="4"/>
      <c r="B381" s="4"/>
    </row>
    <row r="382" spans="1:2" ht="15" customHeight="1">
      <c r="A382" s="4"/>
      <c r="B382" s="4"/>
    </row>
    <row r="383" spans="1:2" ht="15" customHeight="1">
      <c r="A383" s="4"/>
      <c r="B383" s="4"/>
    </row>
    <row r="384" spans="1:2" ht="15" customHeight="1">
      <c r="A384" s="4"/>
      <c r="B384" s="4"/>
    </row>
    <row r="385" spans="1:2" ht="15" customHeight="1">
      <c r="A385" s="4"/>
      <c r="B385" s="4"/>
    </row>
    <row r="386" spans="1:2" ht="15" customHeight="1">
      <c r="A386" s="4"/>
      <c r="B386" s="4"/>
    </row>
    <row r="387" spans="1:2" ht="15" customHeight="1">
      <c r="A387" s="4"/>
      <c r="B387" s="4"/>
    </row>
    <row r="388" spans="1:2" ht="15" customHeight="1">
      <c r="A388" s="4"/>
      <c r="B388" s="4"/>
    </row>
    <row r="389" spans="1:2" ht="15" customHeight="1">
      <c r="A389" s="4"/>
      <c r="B389" s="4"/>
    </row>
    <row r="390" spans="1:2" ht="15" customHeight="1">
      <c r="A390" s="4"/>
      <c r="B390" s="4"/>
    </row>
    <row r="391" spans="1:2" ht="15" customHeight="1">
      <c r="A391" s="4"/>
      <c r="B391" s="4"/>
    </row>
    <row r="392" spans="1:2" ht="15" customHeight="1">
      <c r="A392" s="4"/>
      <c r="B392" s="4"/>
    </row>
    <row r="393" spans="1:2" ht="15" customHeight="1">
      <c r="A393" s="4"/>
      <c r="B393" s="4"/>
    </row>
    <row r="394" spans="1:2" ht="15" customHeight="1">
      <c r="A394" s="4"/>
      <c r="B394" s="4"/>
    </row>
    <row r="395" spans="1:2" ht="15" customHeight="1">
      <c r="A395" s="4"/>
      <c r="B395" s="4"/>
    </row>
    <row r="396" spans="1:2" ht="15" customHeight="1">
      <c r="A396" s="4"/>
      <c r="B396" s="4"/>
    </row>
    <row r="397" spans="1:2" ht="15" customHeight="1">
      <c r="A397" s="4"/>
      <c r="B397" s="4"/>
    </row>
    <row r="398" spans="1:2" ht="15" customHeight="1">
      <c r="A398" s="4"/>
      <c r="B398" s="4"/>
    </row>
    <row r="399" spans="1:2" ht="15" customHeight="1">
      <c r="A399" s="4"/>
      <c r="B399" s="4"/>
    </row>
    <row r="400" spans="1:2" ht="15" customHeight="1">
      <c r="A400" s="4"/>
      <c r="B400" s="4"/>
    </row>
    <row r="401" spans="1:2" ht="15" customHeight="1">
      <c r="A401" s="4"/>
      <c r="B401" s="4"/>
    </row>
    <row r="402" spans="1:2" ht="15" customHeight="1">
      <c r="A402" s="4"/>
      <c r="B402" s="4"/>
    </row>
    <row r="403" spans="1:2" ht="15" customHeight="1">
      <c r="A403" s="4"/>
      <c r="B403" s="4"/>
    </row>
    <row r="404" spans="1:2" ht="15" customHeight="1">
      <c r="A404" s="4"/>
      <c r="B404" s="4"/>
    </row>
    <row r="405" spans="1:2" ht="15" customHeight="1">
      <c r="A405" s="4"/>
      <c r="B405" s="4"/>
    </row>
    <row r="406" spans="1:2" ht="15" customHeight="1">
      <c r="A406" s="4"/>
      <c r="B406" s="4"/>
    </row>
    <row r="407" spans="1:2" ht="15" customHeight="1">
      <c r="A407" s="4"/>
      <c r="B407" s="4"/>
    </row>
    <row r="408" spans="1:2" ht="15" customHeight="1">
      <c r="A408" s="4"/>
      <c r="B408" s="4"/>
    </row>
    <row r="409" spans="1:2" ht="15" customHeight="1">
      <c r="A409" s="4"/>
      <c r="B409" s="4"/>
    </row>
    <row r="410" spans="1:2" ht="15" customHeight="1">
      <c r="A410" s="4"/>
      <c r="B410" s="4"/>
    </row>
    <row r="411" spans="1:2" ht="15" customHeight="1">
      <c r="A411" s="4"/>
      <c r="B411" s="4"/>
    </row>
    <row r="412" spans="1:2" ht="15" customHeight="1">
      <c r="A412" s="4"/>
      <c r="B412" s="4"/>
    </row>
    <row r="413" spans="1:2" ht="15" customHeight="1">
      <c r="A413" s="4"/>
      <c r="B413" s="4"/>
    </row>
    <row r="414" spans="1:2" ht="15" customHeight="1">
      <c r="A414" s="4"/>
      <c r="B414" s="4"/>
    </row>
    <row r="415" spans="1:2" ht="15" customHeight="1">
      <c r="A415" s="4"/>
      <c r="B415" s="4"/>
    </row>
    <row r="416" spans="1:2" ht="15" customHeight="1">
      <c r="A416" s="4"/>
      <c r="B416" s="4"/>
    </row>
    <row r="417" spans="1:2" ht="15" customHeight="1">
      <c r="A417" s="4"/>
      <c r="B417" s="4"/>
    </row>
    <row r="418" spans="1:2" ht="15" customHeight="1">
      <c r="A418" s="4"/>
      <c r="B418" s="4"/>
    </row>
    <row r="419" spans="1:2" ht="15" customHeight="1">
      <c r="A419" s="4"/>
      <c r="B419" s="4"/>
    </row>
    <row r="420" spans="1:2" ht="15" customHeight="1">
      <c r="A420" s="4"/>
      <c r="B420" s="4"/>
    </row>
    <row r="421" spans="1:2" ht="15" customHeight="1">
      <c r="A421" s="4"/>
      <c r="B421" s="4"/>
    </row>
    <row r="422" spans="1:2" ht="15" customHeight="1">
      <c r="A422" s="4"/>
      <c r="B422" s="4"/>
    </row>
    <row r="423" spans="1:2" ht="15" customHeight="1">
      <c r="A423" s="4"/>
      <c r="B423" s="4"/>
    </row>
    <row r="424" spans="1:2" ht="15" customHeight="1">
      <c r="A424" s="4"/>
      <c r="B424" s="4"/>
    </row>
    <row r="425" spans="1:2" ht="15" customHeight="1">
      <c r="A425" s="4"/>
      <c r="B425" s="4"/>
    </row>
    <row r="426" spans="1:2" ht="15" customHeight="1">
      <c r="A426" s="4"/>
      <c r="B426" s="4"/>
    </row>
    <row r="427" spans="1:2" ht="15" customHeight="1">
      <c r="A427" s="4"/>
      <c r="B427" s="4"/>
    </row>
    <row r="428" spans="1:2" ht="15" customHeight="1">
      <c r="A428" s="4"/>
      <c r="B428" s="4"/>
    </row>
    <row r="429" spans="1:2" ht="15" customHeight="1">
      <c r="A429" s="4"/>
      <c r="B429" s="4"/>
    </row>
    <row r="430" spans="1:2" ht="15" customHeight="1">
      <c r="A430" s="4"/>
      <c r="B430" s="4"/>
    </row>
    <row r="431" spans="1:2" ht="15" customHeight="1">
      <c r="A431" s="4"/>
      <c r="B431" s="4"/>
    </row>
    <row r="432" spans="1:2" ht="15" customHeight="1">
      <c r="A432" s="4"/>
      <c r="B432" s="4"/>
    </row>
    <row r="433" spans="1:2" ht="15" customHeight="1">
      <c r="A433" s="4"/>
      <c r="B433" s="4"/>
    </row>
    <row r="434" spans="1:2" ht="15" customHeight="1">
      <c r="A434" s="4"/>
      <c r="B434" s="4"/>
    </row>
    <row r="435" spans="1:2" ht="15" customHeight="1">
      <c r="A435" s="4"/>
      <c r="B435" s="4"/>
    </row>
    <row r="436" spans="1:2" ht="15" customHeight="1">
      <c r="A436" s="4"/>
      <c r="B436" s="4"/>
    </row>
    <row r="437" spans="1:2" ht="15" customHeight="1">
      <c r="A437" s="4"/>
      <c r="B437" s="4"/>
    </row>
    <row r="438" spans="1:2" ht="15" customHeight="1">
      <c r="A438" s="4"/>
      <c r="B438" s="4"/>
    </row>
    <row r="439" spans="1:2" ht="15" customHeight="1">
      <c r="A439" s="4"/>
      <c r="B439" s="4"/>
    </row>
    <row r="440" spans="1:2" ht="15" customHeight="1">
      <c r="A440" s="4"/>
      <c r="B440" s="4"/>
    </row>
    <row r="441" spans="1:2" ht="15" customHeight="1">
      <c r="A441" s="4"/>
      <c r="B441" s="4"/>
    </row>
    <row r="442" spans="1:2" ht="15" customHeight="1">
      <c r="A442" s="4"/>
      <c r="B442" s="4"/>
    </row>
    <row r="443" spans="1:2" ht="15" customHeight="1">
      <c r="A443" s="4"/>
      <c r="B443" s="4"/>
    </row>
    <row r="444" spans="1:2" ht="15" customHeight="1">
      <c r="A444" s="4"/>
      <c r="B444" s="4"/>
    </row>
    <row r="445" spans="1:2" ht="15" customHeight="1">
      <c r="A445" s="4"/>
      <c r="B445" s="4"/>
    </row>
    <row r="446" spans="1:2" ht="15" customHeight="1">
      <c r="A446" s="4"/>
      <c r="B446" s="4"/>
    </row>
    <row r="447" spans="1:2" ht="15" customHeight="1">
      <c r="A447" s="4"/>
      <c r="B447" s="4"/>
    </row>
    <row r="448" spans="1:2" ht="15" customHeight="1">
      <c r="A448" s="4"/>
      <c r="B448" s="4"/>
    </row>
    <row r="449" spans="1:2" ht="15" customHeight="1">
      <c r="A449" s="4"/>
      <c r="B449" s="4"/>
    </row>
    <row r="450" spans="1:2" ht="15" customHeight="1">
      <c r="A450" s="4"/>
      <c r="B450" s="4"/>
    </row>
    <row r="451" spans="1:2" ht="15" customHeight="1">
      <c r="A451" s="4"/>
      <c r="B451" s="4"/>
    </row>
    <row r="452" spans="1:2" ht="15" customHeight="1">
      <c r="A452" s="4"/>
      <c r="B452" s="4"/>
    </row>
    <row r="453" spans="1:2" ht="15" customHeight="1">
      <c r="A453" s="4"/>
      <c r="B453" s="4"/>
    </row>
    <row r="454" spans="1:2" ht="15" customHeight="1">
      <c r="A454" s="4"/>
      <c r="B454" s="4"/>
    </row>
    <row r="455" spans="1:2" ht="15" customHeight="1">
      <c r="A455" s="4"/>
      <c r="B455" s="4"/>
    </row>
    <row r="456" spans="1:2" ht="15" customHeight="1">
      <c r="A456" s="4"/>
      <c r="B456" s="4"/>
    </row>
    <row r="457" spans="1:2" ht="15" customHeight="1">
      <c r="A457" s="4"/>
      <c r="B457" s="4"/>
    </row>
    <row r="458" spans="1:2" ht="15" customHeight="1">
      <c r="A458" s="4"/>
      <c r="B458" s="4"/>
    </row>
    <row r="459" spans="1:2" ht="15" customHeight="1">
      <c r="A459" s="4"/>
      <c r="B459" s="4"/>
    </row>
    <row r="460" spans="1:2" ht="15" customHeight="1">
      <c r="A460" s="4"/>
      <c r="B460" s="4"/>
    </row>
    <row r="461" spans="1:2" ht="15" customHeight="1">
      <c r="A461" s="4"/>
      <c r="B461" s="4"/>
    </row>
    <row r="462" spans="1:2" ht="15" customHeight="1">
      <c r="A462" s="4"/>
      <c r="B462" s="4"/>
    </row>
    <row r="463" spans="1:2" ht="15" customHeight="1">
      <c r="A463" s="4"/>
      <c r="B463" s="4"/>
    </row>
    <row r="464" spans="1:2" ht="15" customHeight="1">
      <c r="A464" s="4"/>
      <c r="B464" s="4"/>
    </row>
    <row r="465" spans="1:2" ht="15" customHeight="1">
      <c r="A465" s="4"/>
      <c r="B465" s="4"/>
    </row>
    <row r="466" spans="1:2" ht="15" customHeight="1">
      <c r="A466" s="4"/>
      <c r="B466" s="4"/>
    </row>
    <row r="467" spans="1:2" ht="15" customHeight="1">
      <c r="A467" s="4"/>
      <c r="B467" s="4"/>
    </row>
    <row r="468" spans="1:2" ht="15" customHeight="1">
      <c r="A468" s="4"/>
      <c r="B468" s="4"/>
    </row>
    <row r="469" spans="1:2" ht="15" customHeight="1">
      <c r="A469" s="4"/>
      <c r="B469" s="4"/>
    </row>
    <row r="470" spans="1:2" ht="15" customHeight="1">
      <c r="A470" s="4"/>
      <c r="B470" s="4"/>
    </row>
    <row r="471" spans="1:2" ht="15" customHeight="1">
      <c r="A471" s="4"/>
      <c r="B471" s="4"/>
    </row>
    <row r="472" spans="1:2" ht="15" customHeight="1">
      <c r="A472" s="4"/>
      <c r="B472" s="4"/>
    </row>
    <row r="473" spans="1:2" ht="15" customHeight="1">
      <c r="A473" s="4"/>
      <c r="B473" s="4"/>
    </row>
    <row r="474" spans="1:2" ht="15" customHeight="1">
      <c r="A474" s="4"/>
      <c r="B474" s="4"/>
    </row>
    <row r="475" spans="1:2" ht="15" customHeight="1">
      <c r="A475" s="4"/>
      <c r="B475" s="4"/>
    </row>
    <row r="476" spans="1:2" ht="15" customHeight="1">
      <c r="A476" s="4"/>
      <c r="B476" s="4"/>
    </row>
    <row r="477" spans="1:2" ht="15" customHeight="1">
      <c r="A477" s="4"/>
      <c r="B477" s="4"/>
    </row>
    <row r="478" spans="1:2" ht="15" customHeight="1">
      <c r="A478" s="4"/>
      <c r="B478" s="4"/>
    </row>
    <row r="479" spans="1:2" ht="15" customHeight="1">
      <c r="A479" s="4"/>
      <c r="B479" s="4"/>
    </row>
    <row r="480" spans="1:2" ht="15" customHeight="1">
      <c r="A480" s="4"/>
      <c r="B480" s="4"/>
    </row>
    <row r="481" spans="1:2" ht="15" customHeight="1">
      <c r="A481" s="4"/>
      <c r="B481" s="4"/>
    </row>
    <row r="482" spans="1:2" ht="15" customHeight="1">
      <c r="A482" s="4"/>
      <c r="B482" s="4"/>
    </row>
    <row r="483" spans="1:2" ht="15" customHeight="1">
      <c r="A483" s="4"/>
      <c r="B483" s="4"/>
    </row>
    <row r="484" spans="1:2" ht="15" customHeight="1">
      <c r="A484" s="4"/>
      <c r="B484" s="4"/>
    </row>
    <row r="485" spans="1:2" ht="15" customHeight="1">
      <c r="A485" s="4"/>
      <c r="B485" s="4"/>
    </row>
    <row r="486" spans="1:2" ht="15" customHeight="1">
      <c r="A486" s="4"/>
      <c r="B486" s="4"/>
    </row>
    <row r="487" spans="1:2" ht="15" customHeight="1">
      <c r="A487" s="4"/>
      <c r="B487" s="4"/>
    </row>
    <row r="488" spans="1:2" ht="15" customHeight="1">
      <c r="A488" s="4"/>
      <c r="B488" s="4"/>
    </row>
    <row r="489" spans="1:2" ht="15" customHeight="1">
      <c r="A489" s="4"/>
      <c r="B489" s="4"/>
    </row>
    <row r="490" spans="1:2" ht="15" customHeight="1">
      <c r="A490" s="4"/>
      <c r="B490" s="4"/>
    </row>
    <row r="491" spans="1:2" ht="15" customHeight="1">
      <c r="A491" s="4"/>
      <c r="B491" s="4"/>
    </row>
    <row r="492" spans="1:2" ht="15" customHeight="1">
      <c r="A492" s="4"/>
      <c r="B492" s="4"/>
    </row>
    <row r="493" spans="1:2" ht="15" customHeight="1">
      <c r="A493" s="4"/>
      <c r="B493" s="4"/>
    </row>
    <row r="494" spans="1:2" ht="15" customHeight="1">
      <c r="A494" s="4"/>
      <c r="B494" s="4"/>
    </row>
    <row r="495" spans="1:2" ht="15" customHeight="1">
      <c r="A495" s="4"/>
      <c r="B495" s="4"/>
    </row>
    <row r="496" spans="1:2" ht="15" customHeight="1">
      <c r="A496" s="4"/>
      <c r="B496" s="4"/>
    </row>
    <row r="497" spans="1:2" ht="15" customHeight="1">
      <c r="A497" s="4"/>
      <c r="B497" s="4"/>
    </row>
    <row r="498" spans="1:2" ht="15" customHeight="1">
      <c r="A498" s="4"/>
      <c r="B498" s="4"/>
    </row>
    <row r="499" spans="1:2" ht="15" customHeight="1">
      <c r="A499" s="4"/>
      <c r="B499" s="4"/>
    </row>
    <row r="500" spans="1:2" ht="15" customHeight="1">
      <c r="A500" s="4"/>
      <c r="B500" s="4"/>
    </row>
    <row r="501" spans="1:2" ht="15" customHeight="1">
      <c r="A501" s="4"/>
      <c r="B501" s="4"/>
    </row>
    <row r="502" spans="1:2" ht="15" customHeight="1">
      <c r="A502" s="4"/>
      <c r="B502" s="4"/>
    </row>
    <row r="503" spans="1:2" ht="15" customHeight="1">
      <c r="A503" s="4"/>
      <c r="B503" s="4"/>
    </row>
    <row r="504" spans="1:2" ht="15" customHeight="1">
      <c r="A504" s="4"/>
      <c r="B504" s="4"/>
    </row>
    <row r="505" spans="1:2" ht="15" customHeight="1">
      <c r="A505" s="4"/>
      <c r="B505" s="4"/>
    </row>
    <row r="506" spans="1:2" ht="15" customHeight="1">
      <c r="A506" s="4"/>
      <c r="B506" s="4"/>
    </row>
    <row r="507" spans="1:2" ht="15" customHeight="1">
      <c r="A507" s="4"/>
      <c r="B507" s="4"/>
    </row>
    <row r="508" spans="1:2" ht="15" customHeight="1">
      <c r="A508" s="4"/>
      <c r="B508" s="4"/>
    </row>
    <row r="509" spans="1:2" ht="15" customHeight="1">
      <c r="A509" s="4"/>
      <c r="B509" s="4"/>
    </row>
    <row r="510" spans="1:2" ht="15" customHeight="1">
      <c r="A510" s="4"/>
      <c r="B510" s="4"/>
    </row>
    <row r="511" spans="1:2" ht="15" customHeight="1">
      <c r="A511" s="4"/>
      <c r="B511" s="4"/>
    </row>
    <row r="512" spans="1:2" ht="15" customHeight="1">
      <c r="A512" s="4"/>
      <c r="B512" s="4"/>
    </row>
    <row r="513" spans="1:2" ht="15" customHeight="1">
      <c r="A513" s="4"/>
      <c r="B513" s="4"/>
    </row>
    <row r="514" spans="1:2" ht="15" customHeight="1">
      <c r="A514" s="4"/>
      <c r="B514" s="4"/>
    </row>
    <row r="515" spans="1:2" ht="15" customHeight="1">
      <c r="A515" s="4"/>
      <c r="B515" s="4"/>
    </row>
    <row r="516" spans="1:2" ht="15" customHeight="1">
      <c r="A516" s="4"/>
      <c r="B516" s="4"/>
    </row>
    <row r="517" spans="1:2" ht="15" customHeight="1">
      <c r="A517" s="4"/>
      <c r="B517" s="4"/>
    </row>
    <row r="518" spans="1:2" ht="15" customHeight="1">
      <c r="A518" s="4"/>
      <c r="B518" s="4"/>
    </row>
    <row r="519" spans="1:2" ht="15" customHeight="1">
      <c r="A519" s="4"/>
      <c r="B519" s="4"/>
    </row>
    <row r="520" spans="1:2" ht="15" customHeight="1">
      <c r="A520" s="4"/>
      <c r="B520" s="4"/>
    </row>
    <row r="521" spans="1:2" ht="15" customHeight="1">
      <c r="A521" s="4"/>
      <c r="B521" s="4"/>
    </row>
    <row r="522" spans="1:2" ht="15" customHeight="1">
      <c r="A522" s="4"/>
      <c r="B522" s="4"/>
    </row>
    <row r="523" spans="1:2" ht="15" customHeight="1">
      <c r="A523" s="4"/>
      <c r="B523" s="4"/>
    </row>
    <row r="524" spans="1:2" ht="15" customHeight="1">
      <c r="A524" s="4"/>
      <c r="B524" s="4"/>
    </row>
    <row r="525" spans="1:2" ht="15" customHeight="1">
      <c r="A525" s="4"/>
      <c r="B525" s="4"/>
    </row>
    <row r="526" spans="1:2" ht="15" customHeight="1">
      <c r="A526" s="4"/>
      <c r="B526" s="4"/>
    </row>
    <row r="527" spans="1:2" ht="15" customHeight="1">
      <c r="A527" s="4"/>
      <c r="B527" s="4"/>
    </row>
    <row r="528" spans="1:2" ht="15" customHeight="1">
      <c r="A528" s="4"/>
      <c r="B528" s="4"/>
    </row>
    <row r="529" spans="1:2" ht="15" customHeight="1">
      <c r="A529" s="4"/>
      <c r="B529" s="4"/>
    </row>
    <row r="530" spans="1:2" ht="15" customHeight="1">
      <c r="A530" s="4"/>
      <c r="B530" s="4"/>
    </row>
    <row r="531" spans="1:2" ht="15" customHeight="1">
      <c r="A531" s="4"/>
      <c r="B531" s="4"/>
    </row>
    <row r="532" spans="1:2" ht="15" customHeight="1">
      <c r="A532" s="4"/>
      <c r="B532" s="4"/>
    </row>
    <row r="533" spans="1:2" ht="15" customHeight="1">
      <c r="A533" s="4"/>
      <c r="B533" s="4"/>
    </row>
    <row r="534" spans="1:2" ht="15" customHeight="1">
      <c r="A534" s="4"/>
      <c r="B534" s="4"/>
    </row>
    <row r="535" spans="1:2" ht="15" customHeight="1">
      <c r="A535" s="4"/>
      <c r="B535" s="4"/>
    </row>
    <row r="536" spans="1:2" ht="15" customHeight="1">
      <c r="A536" s="4"/>
      <c r="B536" s="4"/>
    </row>
    <row r="537" spans="1:2" ht="15" customHeight="1">
      <c r="A537" s="4"/>
      <c r="B537" s="4"/>
    </row>
    <row r="538" spans="1:2" ht="15" customHeight="1">
      <c r="A538" s="4"/>
      <c r="B538" s="4"/>
    </row>
    <row r="539" spans="1:2" ht="15" customHeight="1">
      <c r="A539" s="4"/>
      <c r="B539" s="4"/>
    </row>
    <row r="540" spans="1:2" ht="15" customHeight="1">
      <c r="A540" s="4"/>
      <c r="B540" s="4"/>
    </row>
    <row r="541" spans="1:2" ht="15" customHeight="1">
      <c r="A541" s="4"/>
      <c r="B541" s="4"/>
    </row>
    <row r="542" spans="1:2" ht="15" customHeight="1">
      <c r="A542" s="4"/>
      <c r="B542" s="4"/>
    </row>
    <row r="543" spans="1:2" ht="15" customHeight="1">
      <c r="A543" s="4"/>
      <c r="B543" s="4"/>
    </row>
    <row r="544" spans="1:2" ht="15" customHeight="1">
      <c r="A544" s="4"/>
      <c r="B544" s="4"/>
    </row>
    <row r="545" spans="1:2" ht="15" customHeight="1">
      <c r="A545" s="4"/>
      <c r="B545" s="4"/>
    </row>
    <row r="546" spans="1:2" ht="15" customHeight="1">
      <c r="A546" s="4"/>
      <c r="B546" s="4"/>
    </row>
    <row r="547" spans="1:2" ht="15" customHeight="1">
      <c r="A547" s="4"/>
      <c r="B547" s="4"/>
    </row>
    <row r="548" spans="1:2" ht="15" customHeight="1">
      <c r="A548" s="4"/>
      <c r="B548" s="4"/>
    </row>
    <row r="549" spans="1:2" ht="15" customHeight="1">
      <c r="A549" s="4"/>
      <c r="B549" s="4"/>
    </row>
    <row r="550" spans="1:2" ht="15" customHeight="1">
      <c r="A550" s="4"/>
      <c r="B550" s="4"/>
    </row>
    <row r="551" spans="1:2" ht="15" customHeight="1">
      <c r="A551" s="4"/>
      <c r="B551" s="4"/>
    </row>
    <row r="552" spans="1:2" ht="15" customHeight="1">
      <c r="A552" s="4"/>
      <c r="B552" s="4"/>
    </row>
    <row r="553" spans="1:2" ht="15" customHeight="1">
      <c r="A553" s="4"/>
      <c r="B553" s="4"/>
    </row>
    <row r="554" spans="1:2" ht="15" customHeight="1">
      <c r="A554" s="4"/>
      <c r="B554" s="4"/>
    </row>
    <row r="555" spans="1:2" ht="15" customHeight="1">
      <c r="A555" s="4"/>
      <c r="B555" s="4"/>
    </row>
    <row r="556" spans="1:2" ht="15" customHeight="1">
      <c r="A556" s="4"/>
      <c r="B556" s="4"/>
    </row>
    <row r="557" spans="1:2" ht="15" customHeight="1">
      <c r="A557" s="4"/>
      <c r="B557" s="4"/>
    </row>
    <row r="558" spans="1:2" ht="15" customHeight="1">
      <c r="A558" s="4"/>
      <c r="B558" s="4"/>
    </row>
    <row r="559" spans="1:2" ht="15" customHeight="1">
      <c r="A559" s="4"/>
      <c r="B559" s="4"/>
    </row>
    <row r="560" spans="1:2" ht="15" customHeight="1">
      <c r="A560" s="4"/>
      <c r="B560" s="4"/>
    </row>
    <row r="561" spans="1:2" ht="15" customHeight="1">
      <c r="A561" s="4"/>
      <c r="B561" s="4"/>
    </row>
    <row r="562" spans="1:2" ht="15" customHeight="1">
      <c r="A562" s="4"/>
      <c r="B562" s="4"/>
    </row>
    <row r="563" spans="1:2" ht="15" customHeight="1">
      <c r="A563" s="4"/>
      <c r="B563" s="4"/>
    </row>
    <row r="564" spans="1:2" ht="15" customHeight="1">
      <c r="A564" s="4"/>
      <c r="B564" s="4"/>
    </row>
    <row r="565" spans="1:2" ht="15" customHeight="1">
      <c r="A565" s="4"/>
      <c r="B565" s="4"/>
    </row>
    <row r="566" spans="1:2" ht="15" customHeight="1">
      <c r="A566" s="4"/>
      <c r="B566" s="4"/>
    </row>
    <row r="567" spans="1:2" ht="15" customHeight="1">
      <c r="A567" s="4"/>
      <c r="B567" s="4"/>
    </row>
    <row r="568" spans="1:2" ht="15" customHeight="1">
      <c r="A568" s="4"/>
      <c r="B568" s="4"/>
    </row>
    <row r="569" spans="1:2" ht="15" customHeight="1">
      <c r="A569" s="4"/>
      <c r="B569" s="4"/>
    </row>
    <row r="570" spans="1:2" ht="15" customHeight="1">
      <c r="A570" s="4"/>
      <c r="B570" s="4"/>
    </row>
    <row r="571" spans="1:2" ht="15" customHeight="1">
      <c r="A571" s="4"/>
      <c r="B571" s="4"/>
    </row>
    <row r="572" spans="1:2" ht="15" customHeight="1">
      <c r="A572" s="4"/>
      <c r="B572" s="4"/>
    </row>
    <row r="573" spans="1:2" ht="15" customHeight="1">
      <c r="A573" s="4"/>
      <c r="B573" s="4"/>
    </row>
    <row r="574" spans="1:2" ht="15" customHeight="1">
      <c r="A574" s="4"/>
      <c r="B574" s="4"/>
    </row>
    <row r="575" spans="1:2" ht="15" customHeight="1">
      <c r="A575" s="4"/>
      <c r="B575" s="4"/>
    </row>
    <row r="576" spans="1:2" ht="15" customHeight="1">
      <c r="A576" s="4"/>
      <c r="B576" s="4"/>
    </row>
    <row r="577" spans="1:2" ht="15" customHeight="1">
      <c r="A577" s="4"/>
      <c r="B577" s="4"/>
    </row>
    <row r="578" spans="1:2" ht="15" customHeight="1">
      <c r="A578" s="4"/>
      <c r="B578" s="4"/>
    </row>
    <row r="579" spans="1:2" ht="15" customHeight="1">
      <c r="A579" s="4"/>
      <c r="B579" s="4"/>
    </row>
    <row r="580" spans="1:2" ht="15" customHeight="1">
      <c r="A580" s="4"/>
      <c r="B580" s="4"/>
    </row>
    <row r="581" spans="1:2" ht="15" customHeight="1">
      <c r="A581" s="4"/>
      <c r="B581" s="4"/>
    </row>
    <row r="582" spans="1:2" ht="15" customHeight="1">
      <c r="A582" s="4"/>
      <c r="B582" s="4"/>
    </row>
    <row r="583" spans="1:2" ht="15" customHeight="1">
      <c r="A583" s="4"/>
      <c r="B583" s="4"/>
    </row>
    <row r="584" spans="1:2" ht="15" customHeight="1">
      <c r="A584" s="4"/>
      <c r="B584" s="4"/>
    </row>
    <row r="585" spans="1:2" ht="15" customHeight="1">
      <c r="A585" s="4"/>
      <c r="B585" s="4"/>
    </row>
    <row r="586" spans="1:2" ht="15" customHeight="1">
      <c r="A586" s="4"/>
      <c r="B586" s="4"/>
    </row>
    <row r="587" spans="1:2" ht="15" customHeight="1">
      <c r="A587" s="4"/>
      <c r="B587" s="4"/>
    </row>
    <row r="588" spans="1:2" ht="15" customHeight="1">
      <c r="A588" s="4"/>
      <c r="B588" s="4"/>
    </row>
    <row r="589" spans="1:2" ht="15" customHeight="1">
      <c r="A589" s="4"/>
      <c r="B589" s="4"/>
    </row>
    <row r="590" spans="1:2" ht="15" customHeight="1">
      <c r="A590" s="4"/>
      <c r="B590" s="4"/>
    </row>
    <row r="591" spans="1:2" ht="15" customHeight="1">
      <c r="A591" s="4"/>
      <c r="B591" s="4"/>
    </row>
    <row r="592" spans="1:2" ht="15" customHeight="1">
      <c r="A592" s="4"/>
      <c r="B592" s="4"/>
    </row>
    <row r="593" spans="1:2" ht="15" customHeight="1">
      <c r="A593" s="4"/>
      <c r="B593" s="4"/>
    </row>
    <row r="594" spans="1:2" ht="15" customHeight="1">
      <c r="A594" s="4"/>
      <c r="B594" s="4"/>
    </row>
    <row r="595" spans="1:2" ht="15" customHeight="1">
      <c r="A595" s="4"/>
      <c r="B595" s="4"/>
    </row>
    <row r="596" spans="1:2" ht="15" customHeight="1">
      <c r="A596" s="4"/>
      <c r="B596" s="4"/>
    </row>
    <row r="597" spans="1:2" ht="15" customHeight="1">
      <c r="A597" s="4"/>
      <c r="B597" s="4"/>
    </row>
    <row r="598" spans="1:2" ht="15" customHeight="1">
      <c r="A598" s="4"/>
      <c r="B598" s="4"/>
    </row>
    <row r="599" spans="1:2" ht="15" customHeight="1">
      <c r="A599" s="4"/>
      <c r="B599" s="4"/>
    </row>
    <row r="600" spans="1:2" ht="15" customHeight="1">
      <c r="A600" s="4"/>
      <c r="B600" s="4"/>
    </row>
    <row r="601" spans="1:2" ht="15" customHeight="1">
      <c r="A601" s="4"/>
      <c r="B601" s="4"/>
    </row>
    <row r="602" spans="1:2" ht="15" customHeight="1">
      <c r="A602" s="4"/>
      <c r="B602" s="4"/>
    </row>
    <row r="603" spans="1:2" ht="15" customHeight="1">
      <c r="A603" s="4"/>
      <c r="B603" s="4"/>
    </row>
    <row r="604" spans="1:2" ht="15" customHeight="1">
      <c r="A604" s="4"/>
      <c r="B604" s="4"/>
    </row>
    <row r="605" spans="1:2" ht="15" customHeight="1">
      <c r="A605" s="4"/>
      <c r="B605" s="4"/>
    </row>
    <row r="606" spans="1:2" ht="15" customHeight="1">
      <c r="A606" s="4"/>
      <c r="B606" s="4"/>
    </row>
    <row r="607" spans="1:2" ht="15" customHeight="1">
      <c r="A607" s="4"/>
      <c r="B607" s="4"/>
    </row>
    <row r="608" spans="1:2" ht="15" customHeight="1">
      <c r="A608" s="4"/>
      <c r="B608" s="4"/>
    </row>
    <row r="609" spans="1:2" ht="15" customHeight="1">
      <c r="A609" s="4"/>
      <c r="B609" s="4"/>
    </row>
    <row r="610" spans="1:2" ht="15" customHeight="1">
      <c r="A610" s="4"/>
      <c r="B610" s="4"/>
    </row>
    <row r="611" spans="1:2" ht="15" customHeight="1">
      <c r="A611" s="4"/>
      <c r="B611" s="4"/>
    </row>
    <row r="612" spans="1:2" ht="15" customHeight="1">
      <c r="A612" s="4"/>
      <c r="B612" s="4"/>
    </row>
    <row r="613" spans="1:2" ht="15" customHeight="1">
      <c r="A613" s="4"/>
      <c r="B613" s="4"/>
    </row>
    <row r="614" spans="1:2" ht="15" customHeight="1">
      <c r="A614" s="4"/>
      <c r="B614" s="4"/>
    </row>
    <row r="615" spans="1:2" ht="15" customHeight="1">
      <c r="A615" s="4"/>
      <c r="B615" s="4"/>
    </row>
    <row r="616" spans="1:2" ht="15" customHeight="1">
      <c r="A616" s="4"/>
      <c r="B616" s="4"/>
    </row>
    <row r="617" spans="1:2" ht="15" customHeight="1">
      <c r="A617" s="4"/>
      <c r="B617" s="4"/>
    </row>
    <row r="618" spans="1:2" ht="15" customHeight="1">
      <c r="A618" s="4"/>
      <c r="B618" s="4"/>
    </row>
    <row r="619" spans="1:2" ht="15" customHeight="1">
      <c r="A619" s="4"/>
      <c r="B619" s="4"/>
    </row>
    <row r="620" spans="1:2" ht="15" customHeight="1">
      <c r="A620" s="4"/>
      <c r="B620" s="4"/>
    </row>
    <row r="621" spans="1:2" ht="15" customHeight="1">
      <c r="A621" s="4"/>
      <c r="B621" s="4"/>
    </row>
    <row r="622" spans="1:2" ht="15" customHeight="1">
      <c r="A622" s="4"/>
      <c r="B622" s="4"/>
    </row>
    <row r="623" spans="1:2" ht="15" customHeight="1">
      <c r="A623" s="4"/>
      <c r="B623" s="4"/>
    </row>
    <row r="624" spans="1:2" ht="15" customHeight="1">
      <c r="A624" s="4"/>
      <c r="B624" s="4"/>
    </row>
    <row r="625" spans="1:2" ht="15" customHeight="1">
      <c r="A625" s="4"/>
      <c r="B625" s="4"/>
    </row>
    <row r="626" spans="1:2" ht="15" customHeight="1">
      <c r="A626" s="4"/>
      <c r="B626" s="4"/>
    </row>
    <row r="627" spans="1:2" ht="15" customHeight="1">
      <c r="A627" s="4"/>
      <c r="B627" s="4"/>
    </row>
    <row r="628" spans="1:2" ht="15" customHeight="1">
      <c r="A628" s="4"/>
      <c r="B628" s="4"/>
    </row>
    <row r="629" spans="1:2" ht="15" customHeight="1">
      <c r="A629" s="4"/>
      <c r="B629" s="4"/>
    </row>
    <row r="630" spans="1:2" ht="15" customHeight="1">
      <c r="A630" s="4"/>
      <c r="B630" s="4"/>
    </row>
    <row r="631" spans="1:2" ht="15" customHeight="1">
      <c r="A631" s="4"/>
      <c r="B631" s="4"/>
    </row>
    <row r="632" spans="1:2" ht="15" customHeight="1">
      <c r="A632" s="4"/>
      <c r="B632" s="4"/>
    </row>
    <row r="633" spans="1:2" ht="15" customHeight="1">
      <c r="A633" s="4"/>
      <c r="B633" s="4"/>
    </row>
    <row r="634" spans="1:2" ht="15" customHeight="1">
      <c r="A634" s="4"/>
      <c r="B634" s="4"/>
    </row>
    <row r="635" spans="1:2" ht="15" customHeight="1">
      <c r="A635" s="4"/>
      <c r="B635" s="4"/>
    </row>
    <row r="636" spans="1:2" ht="15" customHeight="1">
      <c r="A636" s="4"/>
      <c r="B636" s="4"/>
    </row>
    <row r="637" spans="1:2" ht="15" customHeight="1">
      <c r="A637" s="4"/>
      <c r="B637" s="4"/>
    </row>
    <row r="638" spans="1:2" ht="15" customHeight="1">
      <c r="A638" s="4"/>
      <c r="B638" s="4"/>
    </row>
    <row r="639" spans="1:2" ht="15" customHeight="1">
      <c r="A639" s="4"/>
      <c r="B639" s="4"/>
    </row>
    <row r="640" spans="1:2" ht="15" customHeight="1">
      <c r="A640" s="4"/>
      <c r="B640" s="4"/>
    </row>
    <row r="641" spans="1:2" ht="15" customHeight="1">
      <c r="A641" s="4"/>
      <c r="B641" s="4"/>
    </row>
    <row r="642" spans="1:2" ht="15" customHeight="1">
      <c r="A642" s="4"/>
      <c r="B642" s="4"/>
    </row>
    <row r="643" spans="1:2" ht="15" customHeight="1">
      <c r="A643" s="4"/>
      <c r="B643" s="4"/>
    </row>
    <row r="644" spans="1:2" ht="15" customHeight="1">
      <c r="A644" s="4"/>
      <c r="B644" s="4"/>
    </row>
    <row r="645" spans="1:2" ht="15" customHeight="1">
      <c r="A645" s="4"/>
      <c r="B645" s="4"/>
    </row>
    <row r="646" spans="1:2" ht="15" customHeight="1">
      <c r="A646" s="4"/>
      <c r="B646" s="4"/>
    </row>
    <row r="647" spans="1:2" ht="15" customHeight="1">
      <c r="A647" s="4"/>
      <c r="B647" s="4"/>
    </row>
    <row r="648" spans="1:2" ht="15" customHeight="1">
      <c r="A648" s="4"/>
      <c r="B648" s="4"/>
    </row>
    <row r="649" spans="1:2" ht="15" customHeight="1">
      <c r="A649" s="4"/>
      <c r="B649" s="4"/>
    </row>
    <row r="650" spans="1:2" ht="15" customHeight="1">
      <c r="A650" s="4"/>
      <c r="B650" s="4"/>
    </row>
    <row r="651" spans="1:2" ht="15" customHeight="1">
      <c r="A651" s="4"/>
      <c r="B651" s="4"/>
    </row>
    <row r="652" spans="1:2" ht="15" customHeight="1">
      <c r="A652" s="4"/>
      <c r="B652" s="4"/>
    </row>
    <row r="653" spans="1:2" ht="15" customHeight="1">
      <c r="A653" s="4"/>
      <c r="B653" s="4"/>
    </row>
    <row r="654" spans="1:2" ht="15" customHeight="1">
      <c r="A654" s="4"/>
      <c r="B654" s="4"/>
    </row>
    <row r="655" spans="1:2" ht="15" customHeight="1">
      <c r="A655" s="4"/>
      <c r="B655" s="4"/>
    </row>
    <row r="656" spans="1:2" ht="15" customHeight="1">
      <c r="A656" s="4"/>
      <c r="B656" s="4"/>
    </row>
    <row r="657" spans="1:2" ht="15" customHeight="1">
      <c r="A657" s="4"/>
      <c r="B657" s="4"/>
    </row>
    <row r="658" spans="1:2" ht="15" customHeight="1">
      <c r="A658" s="4"/>
      <c r="B658" s="4"/>
    </row>
    <row r="659" spans="1:2" ht="15" customHeight="1">
      <c r="A659" s="4"/>
      <c r="B659" s="4"/>
    </row>
    <row r="660" spans="1:2" ht="15" customHeight="1">
      <c r="A660" s="4"/>
      <c r="B660" s="4"/>
    </row>
    <row r="661" spans="1:2" ht="15" customHeight="1">
      <c r="A661" s="4"/>
      <c r="B661" s="4"/>
    </row>
    <row r="662" spans="1:2" ht="15" customHeight="1">
      <c r="A662" s="4"/>
      <c r="B662" s="4"/>
    </row>
    <row r="663" spans="1:2" ht="15" customHeight="1">
      <c r="A663" s="4"/>
      <c r="B663" s="4"/>
    </row>
    <row r="664" spans="1:2" ht="15" customHeight="1">
      <c r="A664" s="4"/>
      <c r="B664" s="4"/>
    </row>
    <row r="665" spans="1:2" ht="15" customHeight="1">
      <c r="A665" s="4"/>
      <c r="B665" s="4"/>
    </row>
    <row r="666" spans="1:2" ht="15" customHeight="1">
      <c r="A666" s="4"/>
      <c r="B666" s="4"/>
    </row>
    <row r="667" spans="1:2" ht="15" customHeight="1">
      <c r="A667" s="4"/>
      <c r="B667" s="4"/>
    </row>
    <row r="668" spans="1:2" ht="15" customHeight="1">
      <c r="A668" s="4"/>
      <c r="B668" s="4"/>
    </row>
    <row r="669" spans="1:2" ht="15" customHeight="1">
      <c r="A669" s="4"/>
      <c r="B669" s="4"/>
    </row>
    <row r="670" spans="1:2" ht="15" customHeight="1">
      <c r="A670" s="4"/>
      <c r="B670" s="4"/>
    </row>
    <row r="671" spans="1:2" ht="15" customHeight="1">
      <c r="A671" s="4"/>
      <c r="B671" s="4"/>
    </row>
    <row r="672" spans="1:2" ht="15" customHeight="1">
      <c r="A672" s="4"/>
      <c r="B672" s="4"/>
    </row>
    <row r="673" spans="1:2" ht="15" customHeight="1">
      <c r="A673" s="4"/>
      <c r="B673" s="4"/>
    </row>
    <row r="674" spans="1:2" ht="15" customHeight="1">
      <c r="A674" s="4"/>
      <c r="B674" s="4"/>
    </row>
    <row r="675" spans="1:2" ht="15" customHeight="1">
      <c r="A675" s="4"/>
      <c r="B675" s="4"/>
    </row>
    <row r="676" spans="1:2" ht="15" customHeight="1">
      <c r="A676" s="4"/>
      <c r="B676" s="4"/>
    </row>
    <row r="677" spans="1:2" ht="15" customHeight="1">
      <c r="A677" s="4"/>
      <c r="B677" s="4"/>
    </row>
    <row r="678" spans="1:2" ht="15" customHeight="1">
      <c r="A678" s="4"/>
      <c r="B678" s="4"/>
    </row>
    <row r="679" spans="1:2" ht="15" customHeight="1">
      <c r="A679" s="4"/>
      <c r="B679" s="4"/>
    </row>
    <row r="680" spans="1:2" ht="15" customHeight="1">
      <c r="A680" s="4"/>
      <c r="B680" s="4"/>
    </row>
    <row r="681" spans="1:2" ht="15" customHeight="1">
      <c r="A681" s="4"/>
      <c r="B681" s="4"/>
    </row>
    <row r="682" spans="1:2" ht="15" customHeight="1">
      <c r="A682" s="4"/>
      <c r="B682" s="4"/>
    </row>
    <row r="683" spans="1:2" ht="15" customHeight="1">
      <c r="A683" s="4"/>
      <c r="B683" s="4"/>
    </row>
    <row r="684" spans="1:2" ht="15" customHeight="1">
      <c r="A684" s="4"/>
      <c r="B684" s="4"/>
    </row>
    <row r="685" spans="1:2" ht="15" customHeight="1">
      <c r="A685" s="4"/>
      <c r="B685" s="4"/>
    </row>
    <row r="686" spans="1:2" ht="15" customHeight="1">
      <c r="A686" s="4"/>
      <c r="B686" s="4"/>
    </row>
    <row r="687" spans="1:2" ht="15" customHeight="1">
      <c r="A687" s="4"/>
      <c r="B687" s="4"/>
    </row>
    <row r="688" spans="1:2" ht="15" customHeight="1">
      <c r="A688" s="4"/>
      <c r="B688" s="4"/>
    </row>
    <row r="689" spans="1:2" ht="15" customHeight="1">
      <c r="A689" s="4"/>
      <c r="B689" s="4"/>
    </row>
    <row r="690" spans="1:2" ht="15" customHeight="1">
      <c r="A690" s="4"/>
      <c r="B690" s="4"/>
    </row>
    <row r="691" spans="1:2" ht="15" customHeight="1">
      <c r="A691" s="4"/>
      <c r="B691" s="4"/>
    </row>
    <row r="692" spans="1:2" ht="15" customHeight="1">
      <c r="A692" s="4"/>
      <c r="B692" s="4"/>
    </row>
    <row r="693" spans="1:2" ht="15" customHeight="1">
      <c r="A693" s="4"/>
      <c r="B693" s="4"/>
    </row>
    <row r="694" spans="1:2" ht="15" customHeight="1">
      <c r="A694" s="4"/>
      <c r="B694" s="4"/>
    </row>
    <row r="695" spans="1:2" ht="15" customHeight="1">
      <c r="A695" s="4"/>
      <c r="B695" s="4"/>
    </row>
    <row r="696" spans="1:2" ht="15" customHeight="1">
      <c r="A696" s="4"/>
      <c r="B696" s="4"/>
    </row>
    <row r="697" spans="1:2" ht="15" customHeight="1">
      <c r="A697" s="4"/>
      <c r="B697" s="4"/>
    </row>
    <row r="698" spans="1:2" ht="15" customHeight="1">
      <c r="A698" s="4"/>
      <c r="B698" s="4"/>
    </row>
    <row r="699" spans="1:2" ht="15" customHeight="1">
      <c r="A699" s="4"/>
      <c r="B699" s="4"/>
    </row>
    <row r="700" spans="1:2" ht="15" customHeight="1">
      <c r="A700" s="4"/>
      <c r="B700" s="4"/>
    </row>
    <row r="701" spans="1:2" ht="15" customHeight="1">
      <c r="A701" s="4"/>
      <c r="B701" s="4"/>
    </row>
    <row r="702" spans="1:2" ht="15" customHeight="1">
      <c r="A702" s="4"/>
      <c r="B702" s="4"/>
    </row>
    <row r="703" spans="1:2" ht="15" customHeight="1">
      <c r="A703" s="4"/>
      <c r="B703" s="4"/>
    </row>
    <row r="704" spans="1:2" ht="15" customHeight="1">
      <c r="A704" s="4"/>
      <c r="B704" s="4"/>
    </row>
    <row r="705" spans="1:2" ht="15" customHeight="1">
      <c r="A705" s="4"/>
      <c r="B705" s="4"/>
    </row>
    <row r="706" spans="1:2" ht="15" customHeight="1">
      <c r="A706" s="4"/>
      <c r="B706" s="4"/>
    </row>
    <row r="707" spans="1:2" ht="15" customHeight="1">
      <c r="A707" s="4"/>
      <c r="B707" s="4"/>
    </row>
    <row r="708" spans="1:2" ht="15" customHeight="1">
      <c r="A708" s="4"/>
      <c r="B708" s="4"/>
    </row>
    <row r="709" spans="1:2" ht="15" customHeight="1">
      <c r="A709" s="4"/>
      <c r="B709" s="4"/>
    </row>
    <row r="710" spans="1:2" ht="15" customHeight="1">
      <c r="A710" s="4"/>
      <c r="B710" s="4"/>
    </row>
    <row r="711" spans="1:2" ht="15" customHeight="1">
      <c r="A711" s="4"/>
      <c r="B711" s="4"/>
    </row>
    <row r="712" spans="1:2" ht="15" customHeight="1">
      <c r="A712" s="4"/>
      <c r="B712" s="4"/>
    </row>
    <row r="713" spans="1:2" ht="15" customHeight="1">
      <c r="A713" s="4"/>
      <c r="B713" s="4"/>
    </row>
    <row r="714" spans="1:2" ht="15" customHeight="1">
      <c r="A714" s="4"/>
      <c r="B714" s="4"/>
    </row>
    <row r="715" spans="1:2" ht="15" customHeight="1">
      <c r="A715" s="4"/>
      <c r="B715" s="4"/>
    </row>
    <row r="716" spans="1:2" ht="15" customHeight="1">
      <c r="A716" s="4"/>
      <c r="B716" s="4"/>
    </row>
    <row r="717" spans="1:2" ht="15" customHeight="1">
      <c r="A717" s="4"/>
      <c r="B717" s="4"/>
    </row>
    <row r="718" spans="1:2" ht="15" customHeight="1">
      <c r="A718" s="4"/>
      <c r="B718" s="4"/>
    </row>
    <row r="719" spans="1:2" ht="15" customHeight="1">
      <c r="A719" s="4"/>
      <c r="B719" s="4"/>
    </row>
    <row r="720" spans="1:2" ht="15" customHeight="1">
      <c r="A720" s="4"/>
      <c r="B720" s="4"/>
    </row>
    <row r="721" spans="1:2" ht="15" customHeight="1">
      <c r="A721" s="4"/>
      <c r="B721" s="4"/>
    </row>
    <row r="722" spans="1:2" ht="15" customHeight="1">
      <c r="A722" s="4"/>
      <c r="B722" s="4"/>
    </row>
    <row r="723" spans="1:2" ht="15" customHeight="1">
      <c r="A723" s="4"/>
      <c r="B723" s="4"/>
    </row>
    <row r="724" spans="1:2" ht="15" customHeight="1">
      <c r="A724" s="4"/>
      <c r="B724" s="4"/>
    </row>
    <row r="725" spans="1:2" ht="15" customHeight="1">
      <c r="A725" s="4"/>
      <c r="B725" s="4"/>
    </row>
    <row r="726" spans="1:2" ht="15" customHeight="1">
      <c r="A726" s="4"/>
      <c r="B726" s="4"/>
    </row>
    <row r="727" spans="1:2" ht="15" customHeight="1">
      <c r="A727" s="4"/>
      <c r="B727" s="4"/>
    </row>
    <row r="728" spans="1:2" ht="15" customHeight="1">
      <c r="A728" s="4"/>
      <c r="B728" s="4"/>
    </row>
    <row r="729" spans="1:2" ht="15" customHeight="1">
      <c r="A729" s="4"/>
      <c r="B729" s="4"/>
    </row>
    <row r="730" spans="1:2" ht="15" customHeight="1">
      <c r="A730" s="4"/>
      <c r="B730" s="4"/>
    </row>
    <row r="731" spans="1:2" ht="15" customHeight="1">
      <c r="A731" s="4"/>
      <c r="B731" s="4"/>
    </row>
    <row r="732" spans="1:2" ht="15" customHeight="1">
      <c r="A732" s="4"/>
      <c r="B732" s="4"/>
    </row>
    <row r="733" spans="1:2" ht="15" customHeight="1">
      <c r="A733" s="4"/>
      <c r="B733" s="4"/>
    </row>
    <row r="734" spans="1:2" ht="15" customHeight="1">
      <c r="A734" s="4"/>
      <c r="B734" s="4"/>
    </row>
    <row r="735" spans="1:2" ht="15" customHeight="1">
      <c r="A735" s="4"/>
      <c r="B735" s="4"/>
    </row>
    <row r="736" spans="1:2" ht="15" customHeight="1">
      <c r="A736" s="4"/>
      <c r="B736" s="4"/>
    </row>
    <row r="737" spans="1:2" ht="15" customHeight="1">
      <c r="A737" s="4"/>
      <c r="B737" s="4"/>
    </row>
    <row r="738" spans="1:2" ht="15" customHeight="1">
      <c r="A738" s="4"/>
      <c r="B738" s="4"/>
    </row>
    <row r="739" spans="1:2" ht="15" customHeight="1">
      <c r="A739" s="4"/>
      <c r="B739" s="4"/>
    </row>
    <row r="740" spans="1:2" ht="15" customHeight="1">
      <c r="A740" s="4"/>
      <c r="B740" s="4"/>
    </row>
    <row r="741" spans="1:2" ht="15" customHeight="1">
      <c r="A741" s="4"/>
      <c r="B741" s="4"/>
    </row>
    <row r="742" spans="1:2" ht="15" customHeight="1">
      <c r="A742" s="4"/>
      <c r="B742" s="4"/>
    </row>
    <row r="743" spans="1:2" ht="15" customHeight="1">
      <c r="A743" s="4"/>
      <c r="B743" s="4"/>
    </row>
    <row r="744" spans="1:2" ht="15" customHeight="1">
      <c r="A744" s="4"/>
      <c r="B744" s="4"/>
    </row>
    <row r="745" spans="1:2" ht="15" customHeight="1">
      <c r="A745" s="4"/>
      <c r="B745" s="4"/>
    </row>
    <row r="746" spans="1:2" ht="15" customHeight="1">
      <c r="A746" s="4"/>
      <c r="B746" s="4"/>
    </row>
    <row r="747" spans="1:2" ht="15" customHeight="1">
      <c r="A747" s="4"/>
      <c r="B747" s="4"/>
    </row>
    <row r="748" spans="1:2" ht="15" customHeight="1">
      <c r="A748" s="4"/>
      <c r="B748" s="4"/>
    </row>
    <row r="749" spans="1:2" ht="15" customHeight="1">
      <c r="A749" s="4"/>
      <c r="B749" s="4"/>
    </row>
    <row r="750" spans="1:2" ht="15" customHeight="1">
      <c r="A750" s="4"/>
      <c r="B750" s="4"/>
    </row>
    <row r="751" spans="1:2" ht="15" customHeight="1">
      <c r="A751" s="4"/>
      <c r="B751" s="4"/>
    </row>
    <row r="752" spans="1:2" ht="15" customHeight="1">
      <c r="A752" s="4"/>
      <c r="B752" s="4"/>
    </row>
    <row r="753" spans="1:2" ht="15" customHeight="1">
      <c r="A753" s="4"/>
      <c r="B753" s="4"/>
    </row>
    <row r="754" spans="1:2" ht="15" customHeight="1">
      <c r="A754" s="4"/>
      <c r="B754" s="4"/>
    </row>
    <row r="755" spans="1:2" ht="15" customHeight="1">
      <c r="A755" s="4"/>
      <c r="B755" s="4"/>
    </row>
    <row r="756" spans="1:2" ht="15" customHeight="1">
      <c r="A756" s="4"/>
      <c r="B756" s="4"/>
    </row>
    <row r="757" spans="1:2" ht="15" customHeight="1">
      <c r="A757" s="4"/>
      <c r="B757" s="4"/>
    </row>
    <row r="758" spans="1:2" ht="15" customHeight="1">
      <c r="A758" s="4"/>
      <c r="B758" s="4"/>
    </row>
    <row r="759" spans="1:2" ht="15" customHeight="1">
      <c r="A759" s="4"/>
      <c r="B759" s="4"/>
    </row>
    <row r="760" spans="1:2" ht="15" customHeight="1">
      <c r="A760" s="4"/>
      <c r="B760" s="4"/>
    </row>
    <row r="761" spans="1:2" ht="15" customHeight="1">
      <c r="A761" s="4"/>
      <c r="B761" s="4"/>
    </row>
    <row r="762" spans="1:2" ht="15" customHeight="1">
      <c r="A762" s="4"/>
      <c r="B762" s="4"/>
    </row>
    <row r="763" spans="1:2" ht="15" customHeight="1">
      <c r="A763" s="4"/>
      <c r="B763" s="4"/>
    </row>
    <row r="764" spans="1:2" ht="15" customHeight="1">
      <c r="A764" s="4"/>
      <c r="B764" s="4"/>
    </row>
    <row r="765" spans="1:2" ht="15" customHeight="1">
      <c r="A765" s="4"/>
      <c r="B765" s="4"/>
    </row>
    <row r="766" spans="1:2" ht="15" customHeight="1">
      <c r="A766" s="4"/>
      <c r="B766" s="4"/>
    </row>
    <row r="767" spans="1:2" ht="15" customHeight="1">
      <c r="A767" s="4"/>
      <c r="B767" s="4"/>
    </row>
    <row r="768" spans="1:2" ht="15" customHeight="1">
      <c r="A768" s="4"/>
      <c r="B768" s="4"/>
    </row>
    <row r="769" spans="1:2" ht="15" customHeight="1">
      <c r="A769" s="4"/>
      <c r="B769" s="4"/>
    </row>
    <row r="770" spans="1:2" ht="15" customHeight="1">
      <c r="A770" s="4"/>
      <c r="B770" s="4"/>
    </row>
    <row r="771" spans="1:2" ht="15" customHeight="1">
      <c r="A771" s="4"/>
      <c r="B771" s="4"/>
    </row>
    <row r="772" spans="1:2" ht="15" customHeight="1">
      <c r="A772" s="4"/>
      <c r="B772" s="4"/>
    </row>
    <row r="773" spans="1:2" ht="15" customHeight="1">
      <c r="A773" s="4"/>
      <c r="B773" s="4"/>
    </row>
    <row r="774" spans="1:2" ht="15" customHeight="1">
      <c r="A774" s="4"/>
      <c r="B774" s="4"/>
    </row>
    <row r="775" spans="1:2" ht="15" customHeight="1">
      <c r="A775" s="4"/>
      <c r="B775" s="4"/>
    </row>
    <row r="776" spans="1:2" ht="15" customHeight="1">
      <c r="A776" s="4"/>
      <c r="B776" s="4"/>
    </row>
    <row r="777" spans="1:2" ht="15" customHeight="1">
      <c r="A777" s="4"/>
      <c r="B777" s="4"/>
    </row>
    <row r="778" spans="1:2" ht="15" customHeight="1">
      <c r="A778" s="4"/>
      <c r="B778" s="4"/>
    </row>
    <row r="779" spans="1:2" ht="15" customHeight="1">
      <c r="A779" s="4"/>
      <c r="B779" s="4"/>
    </row>
    <row r="780" spans="1:2" ht="15" customHeight="1">
      <c r="A780" s="4"/>
      <c r="B780" s="4"/>
    </row>
    <row r="781" spans="1:2" ht="15" customHeight="1">
      <c r="A781" s="4"/>
      <c r="B781" s="4"/>
    </row>
    <row r="782" spans="1:2" ht="15" customHeight="1">
      <c r="A782" s="4"/>
      <c r="B782" s="4"/>
    </row>
    <row r="783" spans="1:2" ht="15" customHeight="1">
      <c r="A783" s="4"/>
      <c r="B783" s="4"/>
    </row>
    <row r="784" spans="1:2" ht="15" customHeight="1">
      <c r="A784" s="4"/>
      <c r="B784" s="4"/>
    </row>
    <row r="785" spans="1:2" ht="15" customHeight="1">
      <c r="A785" s="4"/>
      <c r="B785" s="4"/>
    </row>
    <row r="786" spans="1:2" ht="15" customHeight="1">
      <c r="A786" s="4"/>
      <c r="B786" s="4"/>
    </row>
    <row r="787" spans="1:2" ht="15" customHeight="1">
      <c r="A787" s="4"/>
      <c r="B787" s="4"/>
    </row>
    <row r="788" spans="1:2" ht="15" customHeight="1">
      <c r="A788" s="4"/>
      <c r="B788" s="4"/>
    </row>
    <row r="789" spans="1:2" ht="15" customHeight="1">
      <c r="A789" s="4"/>
      <c r="B789" s="4"/>
    </row>
    <row r="790" spans="1:2" ht="15" customHeight="1">
      <c r="A790" s="4"/>
      <c r="B790" s="4"/>
    </row>
    <row r="791" spans="1:2" ht="15" customHeight="1">
      <c r="A791" s="4"/>
      <c r="B791" s="4"/>
    </row>
    <row r="792" spans="1:2" ht="15" customHeight="1">
      <c r="A792" s="4"/>
      <c r="B792" s="4"/>
    </row>
    <row r="793" spans="1:2" ht="15" customHeight="1">
      <c r="A793" s="4"/>
      <c r="B793" s="4"/>
    </row>
    <row r="794" spans="1:2" ht="15" customHeight="1">
      <c r="A794" s="4"/>
      <c r="B794" s="4"/>
    </row>
    <row r="795" spans="1:2" ht="15" customHeight="1">
      <c r="A795" s="4"/>
      <c r="B795" s="4"/>
    </row>
    <row r="796" spans="1:2" ht="15" customHeight="1">
      <c r="A796" s="4"/>
      <c r="B796" s="4"/>
    </row>
    <row r="797" spans="1:2" ht="15" customHeight="1">
      <c r="A797" s="4"/>
      <c r="B797" s="4"/>
    </row>
    <row r="798" spans="1:2" ht="15" customHeight="1">
      <c r="A798" s="4"/>
      <c r="B798" s="4"/>
    </row>
    <row r="799" spans="1:2" ht="15" customHeight="1">
      <c r="A799" s="4"/>
      <c r="B799" s="4"/>
    </row>
    <row r="800" spans="1:2" ht="15" customHeight="1">
      <c r="A800" s="4"/>
      <c r="B800" s="4"/>
    </row>
    <row r="801" spans="1:2" ht="15" customHeight="1">
      <c r="A801" s="4"/>
      <c r="B801" s="4"/>
    </row>
    <row r="802" spans="1:2" ht="15" customHeight="1">
      <c r="A802" s="4"/>
      <c r="B802" s="4"/>
    </row>
    <row r="803" spans="1:2" ht="15" customHeight="1">
      <c r="A803" s="4"/>
      <c r="B803" s="4"/>
    </row>
    <row r="804" spans="1:2" ht="15" customHeight="1">
      <c r="A804" s="4"/>
      <c r="B804" s="4"/>
    </row>
    <row r="805" spans="1:2" ht="15" customHeight="1">
      <c r="A805" s="4"/>
      <c r="B805" s="4"/>
    </row>
    <row r="806" spans="1:2" ht="15" customHeight="1">
      <c r="A806" s="4"/>
      <c r="B806" s="4"/>
    </row>
    <row r="807" spans="1:2" ht="15" customHeight="1">
      <c r="A807" s="4"/>
      <c r="B807" s="4"/>
    </row>
    <row r="808" spans="1:2" ht="15" customHeight="1">
      <c r="A808" s="4"/>
      <c r="B808" s="4"/>
    </row>
    <row r="809" spans="1:2" ht="15" customHeight="1">
      <c r="A809" s="4"/>
      <c r="B809" s="4"/>
    </row>
    <row r="810" spans="1:2" ht="15" customHeight="1">
      <c r="A810" s="4"/>
      <c r="B810" s="4"/>
    </row>
    <row r="811" spans="1:2" ht="15" customHeight="1">
      <c r="A811" s="4"/>
      <c r="B811" s="4"/>
    </row>
    <row r="812" spans="1:2" ht="15" customHeight="1">
      <c r="A812" s="4"/>
      <c r="B812" s="4"/>
    </row>
    <row r="813" spans="1:2" ht="15" customHeight="1">
      <c r="A813" s="4"/>
      <c r="B813" s="4"/>
    </row>
    <row r="814" spans="1:2" ht="15" customHeight="1">
      <c r="A814" s="4"/>
      <c r="B814" s="4"/>
    </row>
    <row r="815" spans="1:2" ht="15" customHeight="1">
      <c r="A815" s="4"/>
      <c r="B815" s="4"/>
    </row>
    <row r="816" spans="1:2" ht="15" customHeight="1">
      <c r="A816" s="4"/>
      <c r="B816" s="4"/>
    </row>
    <row r="817" spans="1:2" ht="15" customHeight="1">
      <c r="A817" s="4"/>
      <c r="B817" s="4"/>
    </row>
    <row r="818" spans="1:2" ht="15" customHeight="1">
      <c r="A818" s="4"/>
      <c r="B818" s="4"/>
    </row>
    <row r="819" spans="1:2" ht="15" customHeight="1">
      <c r="A819" s="4"/>
      <c r="B819" s="4"/>
    </row>
    <row r="820" spans="1:2" ht="15" customHeight="1">
      <c r="A820" s="4"/>
      <c r="B820" s="4"/>
    </row>
    <row r="821" spans="1:2" ht="15" customHeight="1">
      <c r="A821" s="4"/>
      <c r="B821" s="4"/>
    </row>
    <row r="822" spans="1:2" ht="15" customHeight="1">
      <c r="A822" s="4"/>
      <c r="B822" s="4"/>
    </row>
    <row r="823" spans="1:2" ht="15" customHeight="1">
      <c r="A823" s="4"/>
      <c r="B823" s="4"/>
    </row>
    <row r="824" spans="1:2" ht="15" customHeight="1">
      <c r="A824" s="4"/>
      <c r="B824" s="4"/>
    </row>
    <row r="825" spans="1:2" ht="15" customHeight="1">
      <c r="A825" s="4"/>
      <c r="B825" s="4"/>
    </row>
    <row r="826" spans="1:2" ht="15" customHeight="1">
      <c r="A826" s="4"/>
      <c r="B826" s="4"/>
    </row>
    <row r="827" spans="1:2" ht="15" customHeight="1">
      <c r="A827" s="4"/>
      <c r="B827" s="4"/>
    </row>
    <row r="828" spans="1:2" ht="15" customHeight="1">
      <c r="A828" s="4"/>
      <c r="B828" s="4"/>
    </row>
    <row r="829" spans="1:2" ht="15" customHeight="1">
      <c r="A829" s="4"/>
      <c r="B829" s="4"/>
    </row>
    <row r="830" spans="1:2" ht="15" customHeight="1">
      <c r="A830" s="4"/>
      <c r="B830" s="4"/>
    </row>
    <row r="831" spans="1:2" ht="15" customHeight="1">
      <c r="A831" s="4"/>
      <c r="B831" s="4"/>
    </row>
    <row r="832" spans="1:2" ht="15" customHeight="1">
      <c r="A832" s="4"/>
      <c r="B832" s="4"/>
    </row>
    <row r="833" spans="1:2" ht="15" customHeight="1">
      <c r="A833" s="4"/>
      <c r="B833" s="4"/>
    </row>
    <row r="834" spans="1:2" ht="15" customHeight="1">
      <c r="A834" s="4"/>
      <c r="B834" s="4"/>
    </row>
    <row r="835" spans="1:2" ht="15" customHeight="1">
      <c r="A835" s="4"/>
      <c r="B835" s="4"/>
    </row>
    <row r="836" spans="1:2" ht="15" customHeight="1">
      <c r="A836" s="4"/>
      <c r="B836" s="4"/>
    </row>
    <row r="837" spans="1:2" ht="15" customHeight="1">
      <c r="A837" s="4"/>
      <c r="B837" s="4"/>
    </row>
    <row r="838" spans="1:2" ht="15" customHeight="1">
      <c r="A838" s="4"/>
      <c r="B838" s="4"/>
    </row>
    <row r="839" spans="1:2" ht="15" customHeight="1">
      <c r="A839" s="4"/>
      <c r="B839" s="4"/>
    </row>
    <row r="840" spans="1:2" ht="15" customHeight="1">
      <c r="A840" s="4"/>
      <c r="B840" s="4"/>
    </row>
    <row r="841" spans="1:2" ht="15" customHeight="1">
      <c r="A841" s="4"/>
      <c r="B841" s="4"/>
    </row>
    <row r="842" spans="1:2" ht="15" customHeight="1">
      <c r="A842" s="4"/>
      <c r="B842" s="4"/>
    </row>
    <row r="843" spans="1:2" ht="15" customHeight="1">
      <c r="A843" s="4"/>
      <c r="B843" s="4"/>
    </row>
    <row r="844" spans="1:2" ht="15" customHeight="1">
      <c r="A844" s="4"/>
      <c r="B844" s="4"/>
    </row>
    <row r="845" spans="1:2" ht="15" customHeight="1">
      <c r="A845" s="4"/>
      <c r="B845" s="4"/>
    </row>
    <row r="846" spans="1:2" ht="15" customHeight="1">
      <c r="A846" s="4"/>
      <c r="B846" s="4"/>
    </row>
    <row r="847" spans="1:2" ht="15" customHeight="1">
      <c r="A847" s="4"/>
      <c r="B847" s="4"/>
    </row>
    <row r="848" spans="1:2" ht="15" customHeight="1">
      <c r="A848" s="4"/>
      <c r="B848" s="4"/>
    </row>
    <row r="849" spans="1:2" ht="15" customHeight="1">
      <c r="A849" s="4"/>
      <c r="B849" s="4"/>
    </row>
    <row r="850" spans="1:2" ht="15" customHeight="1">
      <c r="A850" s="4"/>
      <c r="B850" s="4"/>
    </row>
    <row r="851" spans="1:2" ht="15" customHeight="1">
      <c r="A851" s="4"/>
      <c r="B851" s="4"/>
    </row>
    <row r="852" spans="1:2" ht="15" customHeight="1">
      <c r="A852" s="4"/>
      <c r="B852" s="4"/>
    </row>
    <row r="853" spans="1:2" ht="15" customHeight="1">
      <c r="A853" s="4"/>
      <c r="B853" s="4"/>
    </row>
    <row r="854" spans="1:2" ht="15" customHeight="1">
      <c r="A854" s="4"/>
      <c r="B854" s="4"/>
    </row>
    <row r="855" spans="1:2" ht="15" customHeight="1">
      <c r="A855" s="4"/>
      <c r="B855" s="4"/>
    </row>
    <row r="856" spans="1:2" ht="15" customHeight="1">
      <c r="A856" s="4"/>
      <c r="B856" s="4"/>
    </row>
    <row r="857" spans="1:2" ht="15" customHeight="1">
      <c r="A857" s="4"/>
      <c r="B857" s="4"/>
    </row>
    <row r="858" spans="1:2" ht="15" customHeight="1">
      <c r="A858" s="4"/>
      <c r="B858" s="4"/>
    </row>
    <row r="859" spans="1:2" ht="15" customHeight="1">
      <c r="A859" s="4"/>
      <c r="B859" s="4"/>
    </row>
    <row r="860" spans="1:2" ht="15" customHeight="1">
      <c r="A860" s="4"/>
      <c r="B860" s="4"/>
    </row>
    <row r="861" spans="1:2" ht="15" customHeight="1">
      <c r="A861" s="4"/>
      <c r="B861" s="4"/>
    </row>
    <row r="862" spans="1:2" ht="15" customHeight="1">
      <c r="A862" s="4"/>
      <c r="B862" s="4"/>
    </row>
    <row r="863" spans="1:2" ht="15" customHeight="1">
      <c r="A863" s="4"/>
      <c r="B863" s="4"/>
    </row>
    <row r="864" spans="1:2" ht="15" customHeight="1">
      <c r="A864" s="4"/>
      <c r="B864" s="4"/>
    </row>
    <row r="865" spans="1:2" ht="15" customHeight="1">
      <c r="A865" s="4"/>
      <c r="B865" s="4"/>
    </row>
    <row r="866" spans="1:2" ht="15" customHeight="1">
      <c r="A866" s="4"/>
      <c r="B866" s="4"/>
    </row>
    <row r="867" spans="1:2" ht="15" customHeight="1">
      <c r="A867" s="4"/>
      <c r="B867" s="4"/>
    </row>
    <row r="868" spans="1:2" ht="15" customHeight="1">
      <c r="A868" s="4"/>
      <c r="B868" s="4"/>
    </row>
    <row r="869" spans="1:2" ht="15" customHeight="1">
      <c r="A869" s="4"/>
      <c r="B869" s="4"/>
    </row>
    <row r="870" spans="1:2" ht="15" customHeight="1">
      <c r="A870" s="4"/>
      <c r="B870" s="4"/>
    </row>
    <row r="871" spans="1:2" ht="15" customHeight="1">
      <c r="A871" s="4"/>
      <c r="B871" s="4"/>
    </row>
    <row r="872" spans="1:2" ht="15" customHeight="1">
      <c r="A872" s="4"/>
      <c r="B872" s="4"/>
    </row>
    <row r="873" spans="1:2" ht="15" customHeight="1">
      <c r="A873" s="4"/>
      <c r="B873" s="4"/>
    </row>
    <row r="874" spans="1:2" ht="15" customHeight="1">
      <c r="A874" s="4"/>
      <c r="B874" s="4"/>
    </row>
    <row r="875" spans="1:2" ht="15" customHeight="1">
      <c r="A875" s="4"/>
      <c r="B875" s="4"/>
    </row>
    <row r="876" spans="1:2" ht="15" customHeight="1">
      <c r="A876" s="4"/>
      <c r="B876" s="4"/>
    </row>
    <row r="877" spans="1:2" ht="15" customHeight="1">
      <c r="A877" s="4"/>
      <c r="B877" s="4"/>
    </row>
    <row r="878" spans="1:2" ht="15" customHeight="1">
      <c r="A878" s="4"/>
      <c r="B878" s="4"/>
    </row>
    <row r="879" spans="1:2" ht="15" customHeight="1">
      <c r="A879" s="4"/>
      <c r="B879" s="4"/>
    </row>
    <row r="880" spans="1:2" ht="15" customHeight="1">
      <c r="A880" s="4"/>
      <c r="B880" s="4"/>
    </row>
    <row r="881" spans="1:2" ht="15" customHeight="1">
      <c r="A881" s="4"/>
      <c r="B881" s="4"/>
    </row>
    <row r="882" spans="1:2" ht="15" customHeight="1">
      <c r="A882" s="4"/>
      <c r="B882" s="4"/>
    </row>
    <row r="883" spans="1:2" ht="15" customHeight="1">
      <c r="A883" s="4"/>
      <c r="B883" s="4"/>
    </row>
    <row r="884" spans="1:2" ht="15" customHeight="1">
      <c r="A884" s="4"/>
      <c r="B884" s="4"/>
    </row>
    <row r="885" spans="1:2" ht="15" customHeight="1">
      <c r="A885" s="4"/>
      <c r="B885" s="4"/>
    </row>
    <row r="886" spans="1:2" ht="15" customHeight="1">
      <c r="A886" s="4"/>
      <c r="B886" s="4"/>
    </row>
    <row r="887" spans="1:2" ht="15" customHeight="1">
      <c r="A887" s="4"/>
      <c r="B887" s="4"/>
    </row>
    <row r="888" spans="1:2" ht="15" customHeight="1">
      <c r="A888" s="4"/>
      <c r="B888" s="4"/>
    </row>
    <row r="889" spans="1:2" ht="15" customHeight="1">
      <c r="A889" s="4"/>
      <c r="B889" s="4"/>
    </row>
    <row r="890" spans="1:2" ht="15" customHeight="1">
      <c r="A890" s="4"/>
      <c r="B890" s="4"/>
    </row>
    <row r="891" spans="1:2" ht="15" customHeight="1">
      <c r="A891" s="4"/>
      <c r="B891" s="4"/>
    </row>
    <row r="892" spans="1:2" ht="15" customHeight="1">
      <c r="A892" s="4"/>
      <c r="B892" s="4"/>
    </row>
    <row r="893" spans="1:2" ht="15" customHeight="1">
      <c r="A893" s="4"/>
      <c r="B893" s="4"/>
    </row>
    <row r="894" spans="1:2" ht="15" customHeight="1">
      <c r="A894" s="4"/>
      <c r="B894" s="4"/>
    </row>
    <row r="895" spans="1:2" ht="15" customHeight="1">
      <c r="A895" s="4"/>
      <c r="B895" s="4"/>
    </row>
    <row r="896" spans="1:2" ht="15" customHeight="1">
      <c r="A896" s="4"/>
      <c r="B896" s="4"/>
    </row>
    <row r="897" spans="1:2" ht="15" customHeight="1">
      <c r="A897" s="4"/>
      <c r="B897" s="4"/>
    </row>
    <row r="898" spans="1:2" ht="15" customHeight="1">
      <c r="A898" s="4"/>
      <c r="B898" s="4"/>
    </row>
    <row r="899" spans="1:2" ht="15" customHeight="1">
      <c r="A899" s="4"/>
      <c r="B899" s="4"/>
    </row>
    <row r="900" spans="1:2" ht="15" customHeight="1">
      <c r="A900" s="4"/>
      <c r="B900" s="4"/>
    </row>
    <row r="901" spans="1:2" ht="15" customHeight="1">
      <c r="A901" s="4"/>
      <c r="B901" s="4"/>
    </row>
    <row r="902" spans="1:2" ht="15" customHeight="1">
      <c r="A902" s="4"/>
      <c r="B902" s="4"/>
    </row>
    <row r="903" spans="1:2" ht="15" customHeight="1">
      <c r="A903" s="4"/>
      <c r="B903" s="4"/>
    </row>
    <row r="904" spans="1:2" ht="15" customHeight="1">
      <c r="A904" s="4"/>
      <c r="B904" s="4"/>
    </row>
    <row r="905" spans="1:2" ht="15" customHeight="1">
      <c r="A905" s="4"/>
      <c r="B905" s="4"/>
    </row>
    <row r="906" spans="1:2" ht="15" customHeight="1">
      <c r="A906" s="4"/>
      <c r="B906" s="4"/>
    </row>
    <row r="907" spans="1:2" ht="15" customHeight="1">
      <c r="A907" s="4"/>
      <c r="B907" s="4"/>
    </row>
    <row r="908" spans="1:2" ht="15" customHeight="1">
      <c r="A908" s="4"/>
      <c r="B908" s="4"/>
    </row>
    <row r="909" spans="1:2" ht="15" customHeight="1">
      <c r="A909" s="4"/>
      <c r="B909" s="4"/>
    </row>
    <row r="910" spans="1:2" ht="15" customHeight="1">
      <c r="A910" s="4"/>
      <c r="B910" s="4"/>
    </row>
    <row r="911" spans="1:2" ht="15" customHeight="1">
      <c r="A911" s="4"/>
      <c r="B911" s="4"/>
    </row>
    <row r="912" spans="1:2" ht="15" customHeight="1">
      <c r="A912" s="4"/>
      <c r="B912" s="4"/>
    </row>
    <row r="913" spans="1:2" ht="15" customHeight="1">
      <c r="A913" s="4"/>
      <c r="B913" s="4"/>
    </row>
    <row r="914" spans="1:2" ht="15" customHeight="1">
      <c r="A914" s="4"/>
      <c r="B914" s="4"/>
    </row>
    <row r="915" spans="1:2" ht="15" customHeight="1">
      <c r="A915" s="4"/>
      <c r="B915" s="4"/>
    </row>
    <row r="916" spans="1:2" ht="15" customHeight="1">
      <c r="A916" s="4"/>
      <c r="B916" s="4"/>
    </row>
    <row r="917" spans="1:2" ht="15" customHeight="1">
      <c r="A917" s="4"/>
      <c r="B917" s="4"/>
    </row>
    <row r="918" spans="1:2" ht="15" customHeight="1">
      <c r="A918" s="4"/>
      <c r="B918" s="4"/>
    </row>
    <row r="919" spans="1:2" ht="15" customHeight="1">
      <c r="A919" s="4"/>
      <c r="B919" s="4"/>
    </row>
    <row r="920" spans="1:2" ht="15" customHeight="1">
      <c r="A920" s="4"/>
      <c r="B920" s="4"/>
    </row>
    <row r="921" spans="1:2" ht="15" customHeight="1">
      <c r="A921" s="4"/>
      <c r="B921" s="4"/>
    </row>
    <row r="922" spans="1:2" ht="15" customHeight="1">
      <c r="A922" s="4"/>
      <c r="B922" s="4"/>
    </row>
    <row r="923" spans="1:2" ht="15" customHeight="1">
      <c r="A923" s="4"/>
      <c r="B923" s="4"/>
    </row>
    <row r="924" spans="1:2" ht="15" customHeight="1">
      <c r="A924" s="4"/>
      <c r="B924" s="4"/>
    </row>
    <row r="925" spans="1:2" ht="15" customHeight="1">
      <c r="A925" s="4"/>
      <c r="B925" s="4"/>
    </row>
    <row r="926" spans="1:2" ht="15" customHeight="1">
      <c r="A926" s="4"/>
      <c r="B926" s="4"/>
    </row>
    <row r="927" spans="1:2" ht="15" customHeight="1">
      <c r="A927" s="4"/>
      <c r="B927" s="4"/>
    </row>
    <row r="928" spans="1:2" ht="15" customHeight="1">
      <c r="A928" s="4"/>
      <c r="B928" s="4"/>
    </row>
    <row r="929" spans="1:2" ht="15" customHeight="1">
      <c r="A929" s="4"/>
      <c r="B929" s="4"/>
    </row>
    <row r="930" spans="1:2" ht="15" customHeight="1">
      <c r="A930" s="4"/>
      <c r="B930" s="4"/>
    </row>
    <row r="931" spans="1:2" ht="15" customHeight="1">
      <c r="A931" s="4"/>
      <c r="B931" s="4"/>
    </row>
    <row r="932" spans="1:2" ht="15" customHeight="1">
      <c r="A932" s="4"/>
      <c r="B932" s="4"/>
    </row>
    <row r="933" spans="1:2" ht="15" customHeight="1">
      <c r="A933" s="4"/>
      <c r="B933" s="4"/>
    </row>
    <row r="934" spans="1:2" ht="15" customHeight="1">
      <c r="A934" s="4"/>
      <c r="B934" s="4"/>
    </row>
    <row r="935" spans="1:2" ht="15" customHeight="1">
      <c r="A935" s="4"/>
      <c r="B935" s="4"/>
    </row>
    <row r="936" spans="1:2" ht="15" customHeight="1">
      <c r="A936" s="4"/>
      <c r="B936" s="4"/>
    </row>
    <row r="937" spans="1:2" ht="15" customHeight="1">
      <c r="A937" s="4"/>
      <c r="B937" s="4"/>
    </row>
    <row r="938" spans="1:2" ht="15" customHeight="1">
      <c r="A938" s="4"/>
      <c r="B938" s="4"/>
    </row>
    <row r="939" spans="1:2" ht="15" customHeight="1">
      <c r="A939" s="4"/>
      <c r="B939" s="4"/>
    </row>
    <row r="940" spans="1:2" ht="15" customHeight="1">
      <c r="A940" s="4"/>
      <c r="B940" s="4"/>
    </row>
    <row r="941" spans="1:2" ht="15" customHeight="1">
      <c r="A941" s="4"/>
      <c r="B941" s="4"/>
    </row>
    <row r="942" spans="1:2" ht="15" customHeight="1">
      <c r="A942" s="4"/>
      <c r="B942" s="4"/>
    </row>
    <row r="943" spans="1:2" ht="15" customHeight="1">
      <c r="A943" s="4"/>
      <c r="B943" s="4"/>
    </row>
    <row r="944" spans="1:2" ht="15" customHeight="1">
      <c r="A944" s="4"/>
      <c r="B944" s="4"/>
    </row>
    <row r="945" spans="1:2" ht="15" customHeight="1">
      <c r="A945" s="4"/>
      <c r="B945" s="4"/>
    </row>
    <row r="946" spans="1:2" ht="15" customHeight="1">
      <c r="A946" s="4"/>
      <c r="B946" s="4"/>
    </row>
    <row r="947" spans="1:2" ht="15" customHeight="1">
      <c r="A947" s="4"/>
      <c r="B947" s="4"/>
    </row>
    <row r="948" spans="1:2" ht="15" customHeight="1">
      <c r="A948" s="4"/>
      <c r="B948" s="4"/>
    </row>
    <row r="949" spans="1:2" ht="15" customHeight="1">
      <c r="A949" s="4"/>
      <c r="B949" s="4"/>
    </row>
    <row r="950" spans="1:2" ht="15" customHeight="1">
      <c r="A950" s="4"/>
      <c r="B950" s="4"/>
    </row>
    <row r="951" spans="1:2" ht="15" customHeight="1">
      <c r="A951" s="4"/>
      <c r="B951" s="4"/>
    </row>
    <row r="952" spans="1:2" ht="15" customHeight="1">
      <c r="A952" s="4"/>
      <c r="B952" s="4"/>
    </row>
    <row r="953" spans="1:2" ht="15" customHeight="1">
      <c r="A953" s="4"/>
      <c r="B953" s="4"/>
    </row>
    <row r="954" spans="1:2" ht="15" customHeight="1">
      <c r="A954" s="4"/>
      <c r="B954" s="4"/>
    </row>
    <row r="955" spans="1:2" ht="15" customHeight="1">
      <c r="A955" s="4"/>
      <c r="B955" s="4"/>
    </row>
    <row r="956" spans="1:2" ht="15" customHeight="1">
      <c r="A956" s="4"/>
      <c r="B956" s="4"/>
    </row>
    <row r="957" spans="1:2" ht="15" customHeight="1">
      <c r="A957" s="4"/>
      <c r="B957" s="4"/>
    </row>
    <row r="958" spans="1:2" ht="15" customHeight="1">
      <c r="A958" s="4"/>
      <c r="B958" s="4"/>
    </row>
    <row r="959" spans="1:2" ht="15" customHeight="1">
      <c r="A959" s="4"/>
      <c r="B959" s="4"/>
    </row>
    <row r="960" spans="1:2" ht="15" customHeight="1">
      <c r="A960" s="4"/>
      <c r="B960" s="4"/>
    </row>
    <row r="961" spans="1:2" ht="15" customHeight="1">
      <c r="A961" s="4"/>
      <c r="B961" s="4"/>
    </row>
    <row r="962" spans="1:2" ht="15" customHeight="1">
      <c r="A962" s="4"/>
      <c r="B962" s="4"/>
    </row>
    <row r="963" spans="1:2" ht="15" customHeight="1">
      <c r="A963" s="4"/>
      <c r="B963" s="4"/>
    </row>
    <row r="964" spans="1:2" ht="15" customHeight="1">
      <c r="A964" s="4"/>
      <c r="B964" s="4"/>
    </row>
    <row r="965" spans="1:2" ht="15" customHeight="1">
      <c r="A965" s="4"/>
      <c r="B965" s="4"/>
    </row>
    <row r="966" spans="1:2" ht="15" customHeight="1">
      <c r="A966" s="4"/>
      <c r="B966" s="4"/>
    </row>
    <row r="967" spans="1:2" ht="15" customHeight="1">
      <c r="A967" s="4"/>
      <c r="B967" s="4"/>
    </row>
    <row r="968" spans="1:2" ht="15" customHeight="1">
      <c r="A968" s="4"/>
      <c r="B968" s="4"/>
    </row>
    <row r="969" spans="1:2" ht="15" customHeight="1">
      <c r="A969" s="4"/>
      <c r="B969" s="4"/>
    </row>
    <row r="970" spans="1:2" ht="15" customHeight="1">
      <c r="A970" s="4"/>
      <c r="B970" s="4"/>
    </row>
    <row r="971" spans="1:2" ht="15" customHeight="1">
      <c r="A971" s="4"/>
      <c r="B971" s="4"/>
    </row>
    <row r="972" spans="1:2" ht="15" customHeight="1">
      <c r="A972" s="4"/>
      <c r="B972" s="4"/>
    </row>
    <row r="973" spans="1:2" ht="15" customHeight="1">
      <c r="A973" s="4"/>
      <c r="B973" s="4"/>
    </row>
    <row r="974" spans="1:2" ht="15" customHeight="1">
      <c r="A974" s="4"/>
      <c r="B974" s="4"/>
    </row>
    <row r="975" spans="1:2" ht="15" customHeight="1">
      <c r="A975" s="4"/>
      <c r="B975" s="4"/>
    </row>
    <row r="976" spans="1:2" ht="15" customHeight="1">
      <c r="A976" s="4"/>
      <c r="B976" s="4"/>
    </row>
    <row r="977" spans="1:2" ht="15" customHeight="1">
      <c r="A977" s="4"/>
      <c r="B977" s="4"/>
    </row>
    <row r="978" spans="1:2" ht="15" customHeight="1">
      <c r="A978" s="4"/>
      <c r="B978" s="4"/>
    </row>
    <row r="979" spans="1:2" ht="15" customHeight="1">
      <c r="A979" s="4"/>
      <c r="B979" s="4"/>
    </row>
    <row r="980" spans="1:2" ht="15" customHeight="1">
      <c r="A980" s="4"/>
      <c r="B980" s="4"/>
    </row>
    <row r="981" spans="1:2" ht="15" customHeight="1">
      <c r="A981" s="4"/>
      <c r="B981" s="4"/>
    </row>
    <row r="982" spans="1:2" ht="15" customHeight="1">
      <c r="A982" s="4"/>
      <c r="B982" s="4"/>
    </row>
    <row r="983" spans="1:2" ht="15" customHeight="1">
      <c r="A983" s="4"/>
      <c r="B983" s="4"/>
    </row>
    <row r="984" spans="1:2" ht="15" customHeight="1">
      <c r="A984" s="4"/>
      <c r="B984" s="4"/>
    </row>
    <row r="985" spans="1:2" ht="15" customHeight="1">
      <c r="A985" s="4"/>
      <c r="B985" s="4"/>
    </row>
    <row r="986" spans="1:2" ht="15" customHeight="1">
      <c r="A986" s="4"/>
      <c r="B986" s="4"/>
    </row>
    <row r="987" spans="1:2" ht="15" customHeight="1">
      <c r="A987" s="4"/>
      <c r="B987" s="4"/>
    </row>
    <row r="988" spans="1:2" ht="15" customHeight="1">
      <c r="A988" s="4"/>
      <c r="B988" s="4"/>
    </row>
    <row r="989" spans="1:2" ht="15" customHeight="1">
      <c r="A989" s="4"/>
      <c r="B989" s="4"/>
    </row>
    <row r="990" spans="1:2" ht="15" customHeight="1">
      <c r="A990" s="4"/>
      <c r="B990" s="4"/>
    </row>
    <row r="991" spans="1:2" ht="15" customHeight="1">
      <c r="A991" s="4"/>
      <c r="B991" s="4"/>
    </row>
    <row r="992" spans="1:2" ht="15" customHeight="1">
      <c r="A992" s="4"/>
      <c r="B992" s="4"/>
    </row>
    <row r="993" spans="1:2" ht="15" customHeight="1">
      <c r="A993" s="4"/>
      <c r="B993" s="4"/>
    </row>
    <row r="994" spans="1:2" ht="15" customHeight="1">
      <c r="A994" s="4"/>
      <c r="B994" s="4"/>
    </row>
    <row r="995" spans="1:2" ht="15" customHeight="1">
      <c r="A995" s="4"/>
      <c r="B995" s="4"/>
    </row>
    <row r="996" spans="1:2" ht="15" customHeight="1">
      <c r="A996" s="4"/>
      <c r="B996" s="4"/>
    </row>
    <row r="997" spans="1:2" ht="15" customHeight="1">
      <c r="A997" s="4"/>
      <c r="B997" s="4"/>
    </row>
    <row r="998" spans="1:2" ht="15" customHeight="1">
      <c r="A998" s="4"/>
      <c r="B998" s="4"/>
    </row>
    <row r="999" spans="1:2" ht="15" customHeight="1">
      <c r="A999" s="4"/>
      <c r="B999" s="4"/>
    </row>
    <row r="1000" spans="1:2" ht="15" customHeight="1">
      <c r="A1000" s="4"/>
      <c r="B1000" s="4"/>
    </row>
    <row r="1001" spans="1:2" ht="15" customHeight="1">
      <c r="A1001" s="4"/>
      <c r="B1001" s="4"/>
    </row>
    <row r="1002" spans="1:2" ht="15" customHeight="1">
      <c r="A1002" s="4"/>
      <c r="B1002" s="4"/>
    </row>
    <row r="1003" spans="1:2" ht="15" customHeight="1">
      <c r="A1003" s="4"/>
      <c r="B1003" s="4"/>
    </row>
    <row r="1004" spans="1:2" ht="15" customHeight="1">
      <c r="A1004" s="4"/>
      <c r="B1004" s="4"/>
    </row>
    <row r="1005" spans="1:2" ht="15" customHeight="1">
      <c r="A1005" s="4"/>
      <c r="B1005" s="4"/>
    </row>
    <row r="1006" spans="1:2" ht="15" customHeight="1">
      <c r="A1006" s="4"/>
      <c r="B1006" s="4"/>
    </row>
    <row r="1007" spans="1:2" ht="15" customHeight="1">
      <c r="A1007" s="4"/>
      <c r="B1007" s="4"/>
    </row>
    <row r="1008" spans="1:2" ht="15" customHeight="1">
      <c r="A1008" s="4"/>
      <c r="B1008" s="4"/>
    </row>
    <row r="1009" spans="1:2" ht="15" customHeight="1">
      <c r="A1009" s="4"/>
      <c r="B1009" s="4"/>
    </row>
    <row r="1010" spans="1:2" ht="15" customHeight="1">
      <c r="A1010" s="4"/>
      <c r="B1010" s="4"/>
    </row>
    <row r="1011" spans="1:2" ht="15" customHeight="1">
      <c r="A1011" s="4"/>
      <c r="B1011" s="4"/>
    </row>
    <row r="1012" spans="1:2" ht="15" customHeight="1">
      <c r="A1012" s="4"/>
      <c r="B1012" s="4"/>
    </row>
    <row r="1013" spans="1:2" ht="15" customHeight="1">
      <c r="A1013" s="4"/>
      <c r="B1013" s="4"/>
    </row>
    <row r="1014" spans="1:2" ht="15" customHeight="1">
      <c r="A1014" s="4"/>
      <c r="B1014" s="4"/>
    </row>
    <row r="1015" spans="1:2" ht="15" customHeight="1">
      <c r="A1015" s="4"/>
      <c r="B1015" s="4"/>
    </row>
    <row r="1016" spans="1:2" ht="15" customHeight="1">
      <c r="A1016" s="4"/>
      <c r="B1016" s="4"/>
    </row>
    <row r="1017" spans="1:2" ht="15" customHeight="1">
      <c r="A1017" s="4"/>
      <c r="B1017" s="4"/>
    </row>
    <row r="1018" spans="1:2" ht="15" customHeight="1">
      <c r="A1018" s="4"/>
      <c r="B1018" s="4"/>
    </row>
    <row r="1019" spans="1:2" ht="15" customHeight="1">
      <c r="A1019" s="4"/>
      <c r="B1019" s="4"/>
    </row>
    <row r="1020" spans="1:2" ht="15" customHeight="1">
      <c r="A1020" s="4"/>
      <c r="B1020" s="4"/>
    </row>
    <row r="1021" spans="1:2" ht="15" customHeight="1">
      <c r="A1021" s="4"/>
      <c r="B1021" s="4"/>
    </row>
    <row r="1022" spans="1:2" ht="15" customHeight="1">
      <c r="A1022" s="4"/>
      <c r="B1022" s="4"/>
    </row>
    <row r="1023" spans="1:2" ht="15" customHeight="1">
      <c r="A1023" s="4"/>
      <c r="B1023" s="4"/>
    </row>
    <row r="1024" spans="1:2" ht="15" customHeight="1">
      <c r="A1024" s="4"/>
      <c r="B1024" s="4"/>
    </row>
    <row r="1025" spans="1:2" ht="15" customHeight="1">
      <c r="A1025" s="4"/>
      <c r="B1025" s="4"/>
    </row>
    <row r="1026" spans="1:2" ht="15" customHeight="1">
      <c r="A1026" s="4"/>
      <c r="B1026" s="4"/>
    </row>
    <row r="1027" spans="1:2" ht="15" customHeight="1">
      <c r="A1027" s="4"/>
      <c r="B1027" s="4"/>
    </row>
    <row r="1028" spans="1:2" ht="15" customHeight="1">
      <c r="A1028" s="4"/>
      <c r="B1028" s="4"/>
    </row>
    <row r="1029" spans="1:2" ht="15" customHeight="1">
      <c r="A1029" s="4"/>
      <c r="B1029" s="4"/>
    </row>
    <row r="1030" spans="1:2" ht="15" customHeight="1">
      <c r="A1030" s="4"/>
      <c r="B1030" s="4"/>
    </row>
    <row r="1031" spans="1:2" ht="15" customHeight="1">
      <c r="A1031" s="4"/>
      <c r="B1031" s="4"/>
    </row>
    <row r="1032" spans="1:2" ht="15" customHeight="1">
      <c r="A1032" s="4"/>
      <c r="B1032" s="4"/>
    </row>
    <row r="1033" spans="1:2" ht="15" customHeight="1">
      <c r="A1033" s="4"/>
      <c r="B1033" s="4"/>
    </row>
    <row r="1034" spans="1:2" ht="15" customHeight="1">
      <c r="A1034" s="4"/>
      <c r="B1034" s="4"/>
    </row>
    <row r="1035" spans="1:2" ht="15" customHeight="1">
      <c r="A1035" s="4"/>
      <c r="B1035" s="4"/>
    </row>
    <row r="1036" spans="1:2" ht="15" customHeight="1">
      <c r="A1036" s="4"/>
      <c r="B1036" s="4"/>
    </row>
    <row r="1037" spans="1:2" ht="15" customHeight="1">
      <c r="A1037" s="4"/>
      <c r="B1037" s="4"/>
    </row>
    <row r="1038" spans="1:2" ht="15" customHeight="1">
      <c r="A1038" s="4"/>
      <c r="B1038" s="4"/>
    </row>
    <row r="1039" spans="1:2" ht="15" customHeight="1">
      <c r="A1039" s="4"/>
      <c r="B1039" s="4"/>
    </row>
    <row r="1040" spans="1:2" ht="15" customHeight="1">
      <c r="A1040" s="4"/>
      <c r="B1040" s="4"/>
    </row>
    <row r="1041" spans="1:2" ht="15" customHeight="1">
      <c r="A1041" s="4"/>
      <c r="B1041" s="4"/>
    </row>
    <row r="1042" spans="1:2" ht="15" customHeight="1">
      <c r="A1042" s="4"/>
      <c r="B1042" s="4"/>
    </row>
    <row r="1043" spans="1:2" ht="15" customHeight="1">
      <c r="A1043" s="4"/>
      <c r="B1043" s="4"/>
    </row>
    <row r="1044" spans="1:2" ht="15" customHeight="1">
      <c r="A1044" s="4"/>
      <c r="B1044" s="4"/>
    </row>
    <row r="1045" spans="1:2" ht="15" customHeight="1">
      <c r="A1045" s="4"/>
      <c r="B1045" s="4"/>
    </row>
    <row r="1046" spans="1:2" ht="15" customHeight="1">
      <c r="A1046" s="4"/>
      <c r="B1046" s="4"/>
    </row>
    <row r="1047" spans="1:2" ht="15" customHeight="1">
      <c r="A1047" s="4"/>
      <c r="B1047" s="4"/>
    </row>
    <row r="1048" spans="1:2" ht="15" customHeight="1">
      <c r="A1048" s="4"/>
      <c r="B1048" s="4"/>
    </row>
    <row r="1049" spans="1:2" ht="15" customHeight="1">
      <c r="A1049" s="4"/>
      <c r="B1049" s="4"/>
    </row>
    <row r="1050" spans="1:2" ht="15" customHeight="1">
      <c r="A1050" s="4"/>
      <c r="B1050" s="4"/>
    </row>
    <row r="1051" spans="1:2" ht="15" customHeight="1">
      <c r="A1051" s="4"/>
      <c r="B1051" s="4"/>
    </row>
    <row r="1052" spans="1:2" ht="15" customHeight="1">
      <c r="A1052" s="4"/>
      <c r="B1052" s="4"/>
    </row>
    <row r="1053" spans="1:2" ht="15" customHeight="1">
      <c r="A1053" s="4"/>
      <c r="B1053" s="4"/>
    </row>
    <row r="1054" spans="1:2" ht="15" customHeight="1">
      <c r="A1054" s="4"/>
      <c r="B1054" s="4"/>
    </row>
    <row r="1055" spans="1:2" ht="15" customHeight="1">
      <c r="A1055" s="4"/>
      <c r="B1055" s="4"/>
    </row>
    <row r="1056" spans="1:2" ht="15" customHeight="1">
      <c r="A1056" s="4"/>
      <c r="B1056" s="4"/>
    </row>
    <row r="1057" spans="1:2" ht="15" customHeight="1">
      <c r="A1057" s="4"/>
      <c r="B1057" s="4"/>
    </row>
    <row r="1058" spans="1:2" ht="15" customHeight="1">
      <c r="A1058" s="4"/>
      <c r="B1058" s="4"/>
    </row>
    <row r="1059" spans="1:2" ht="15" customHeight="1">
      <c r="A1059" s="4"/>
      <c r="B1059" s="4"/>
    </row>
    <row r="1060" spans="1:2" ht="15" customHeight="1">
      <c r="A1060" s="4"/>
      <c r="B1060" s="4"/>
    </row>
    <row r="1061" spans="1:2" ht="15" customHeight="1">
      <c r="A1061" s="4"/>
      <c r="B1061" s="4"/>
    </row>
    <row r="1062" spans="1:2" ht="15" customHeight="1">
      <c r="A1062" s="4"/>
      <c r="B1062" s="4"/>
    </row>
    <row r="1063" spans="1:2" ht="15" customHeight="1">
      <c r="A1063" s="4"/>
      <c r="B1063" s="4"/>
    </row>
    <row r="1064" spans="1:2" ht="15" customHeight="1">
      <c r="A1064" s="4"/>
      <c r="B1064" s="4"/>
    </row>
    <row r="1065" spans="1:2" ht="15" customHeight="1">
      <c r="A1065" s="4"/>
      <c r="B1065" s="4"/>
    </row>
    <row r="1066" spans="1:2" ht="15" customHeight="1">
      <c r="A1066" s="4"/>
      <c r="B1066" s="4"/>
    </row>
    <row r="1067" spans="1:2" ht="15" customHeight="1">
      <c r="A1067" s="4"/>
      <c r="B1067" s="4"/>
    </row>
    <row r="1068" spans="1:2" ht="15" customHeight="1">
      <c r="A1068" s="4"/>
      <c r="B1068" s="4"/>
    </row>
    <row r="1069" spans="1:2" ht="15" customHeight="1">
      <c r="A1069" s="4"/>
      <c r="B1069" s="4"/>
    </row>
    <row r="1070" spans="1:2" ht="15" customHeight="1">
      <c r="A1070" s="4"/>
      <c r="B1070" s="4"/>
    </row>
    <row r="1071" spans="1:2" ht="15" customHeight="1">
      <c r="A1071" s="4"/>
      <c r="B1071" s="4"/>
    </row>
    <row r="1072" spans="1:2" ht="15" customHeight="1">
      <c r="A1072" s="4"/>
      <c r="B1072" s="4"/>
    </row>
    <row r="1073" spans="1:2" ht="15" customHeight="1">
      <c r="A1073" s="4"/>
      <c r="B1073" s="4"/>
    </row>
    <row r="1074" spans="1:2" ht="15" customHeight="1">
      <c r="A1074" s="4"/>
      <c r="B1074" s="4"/>
    </row>
    <row r="1075" spans="1:2" ht="15" customHeight="1">
      <c r="A1075" s="4"/>
      <c r="B1075" s="4"/>
    </row>
    <row r="1076" spans="1:2" ht="15" customHeight="1">
      <c r="A1076" s="4"/>
      <c r="B1076" s="4"/>
    </row>
    <row r="1077" spans="1:2" ht="15" customHeight="1">
      <c r="A1077" s="4"/>
      <c r="B1077" s="4"/>
    </row>
    <row r="1078" spans="1:2" ht="15" customHeight="1">
      <c r="A1078" s="4"/>
      <c r="B1078" s="4"/>
    </row>
    <row r="1079" spans="1:2" ht="15" customHeight="1">
      <c r="A1079" s="4"/>
      <c r="B1079" s="4"/>
    </row>
    <row r="1080" spans="1:2" ht="15" customHeight="1">
      <c r="A1080" s="4"/>
      <c r="B1080" s="4"/>
    </row>
    <row r="1081" spans="1:2" ht="15" customHeight="1">
      <c r="A1081" s="4"/>
      <c r="B1081" s="4"/>
    </row>
    <row r="1082" spans="1:2" ht="15" customHeight="1">
      <c r="A1082" s="4"/>
      <c r="B1082" s="4"/>
    </row>
    <row r="1083" spans="1:2" ht="15" customHeight="1">
      <c r="A1083" s="4"/>
      <c r="B1083" s="4"/>
    </row>
    <row r="1084" spans="1:2" ht="15" customHeight="1">
      <c r="A1084" s="4"/>
      <c r="B1084" s="4"/>
    </row>
    <row r="1085" spans="1:2" ht="15" customHeight="1">
      <c r="A1085" s="4"/>
      <c r="B1085" s="4"/>
    </row>
    <row r="1086" spans="1:2" ht="15" customHeight="1">
      <c r="A1086" s="4"/>
      <c r="B1086" s="4"/>
    </row>
    <row r="1087" spans="1:2" ht="15" customHeight="1">
      <c r="A1087" s="4"/>
      <c r="B1087" s="4"/>
    </row>
    <row r="1088" spans="1:2" ht="15" customHeight="1">
      <c r="A1088" s="4"/>
      <c r="B1088" s="4"/>
    </row>
    <row r="1089" spans="1:2" ht="15" customHeight="1">
      <c r="A1089" s="4"/>
      <c r="B1089" s="4"/>
    </row>
    <row r="1090" spans="1:2" ht="15" customHeight="1">
      <c r="A1090" s="4"/>
      <c r="B1090" s="4"/>
    </row>
    <row r="1091" spans="1:2" ht="15" customHeight="1">
      <c r="A1091" s="4"/>
      <c r="B1091" s="4"/>
    </row>
    <row r="1092" spans="1:2" ht="15" customHeight="1">
      <c r="A1092" s="4"/>
      <c r="B1092" s="4"/>
    </row>
    <row r="1093" spans="1:2" ht="15" customHeight="1">
      <c r="A1093" s="4"/>
      <c r="B1093" s="4"/>
    </row>
    <row r="1094" spans="1:2" ht="15" customHeight="1">
      <c r="A1094" s="4"/>
      <c r="B1094" s="4"/>
    </row>
    <row r="1095" spans="1:2" ht="15" customHeight="1">
      <c r="A1095" s="4"/>
      <c r="B1095" s="4"/>
    </row>
    <row r="1096" spans="1:2" ht="15" customHeight="1">
      <c r="A1096" s="4"/>
      <c r="B1096" s="4"/>
    </row>
    <row r="1097" spans="1:2" ht="15" customHeight="1">
      <c r="A1097" s="4"/>
      <c r="B1097" s="4"/>
    </row>
    <row r="1098" spans="1:2" ht="15" customHeight="1">
      <c r="A1098" s="4"/>
      <c r="B1098" s="4"/>
    </row>
    <row r="1099" spans="1:2" ht="15" customHeight="1">
      <c r="A1099" s="4"/>
      <c r="B1099" s="4"/>
    </row>
    <row r="1100" spans="1:2" ht="15" customHeight="1">
      <c r="A1100" s="4"/>
      <c r="B1100" s="4"/>
    </row>
    <row r="1101" spans="1:2" ht="15" customHeight="1">
      <c r="A1101" s="4"/>
      <c r="B1101" s="4"/>
    </row>
    <row r="1102" spans="1:2" ht="15" customHeight="1">
      <c r="A1102" s="4"/>
      <c r="B1102" s="4"/>
    </row>
    <row r="1103" spans="1:2" ht="15" customHeight="1">
      <c r="A1103" s="4"/>
      <c r="B1103" s="4"/>
    </row>
    <row r="1104" spans="1:2" ht="15" customHeight="1">
      <c r="A1104" s="4"/>
      <c r="B1104" s="4"/>
    </row>
    <row r="1105" spans="1:2" ht="15" customHeight="1">
      <c r="A1105" s="4"/>
      <c r="B1105" s="4"/>
    </row>
    <row r="1106" spans="1:2" ht="15" customHeight="1">
      <c r="A1106" s="4"/>
      <c r="B1106" s="4"/>
    </row>
    <row r="1107" spans="1:2" ht="15" customHeight="1">
      <c r="A1107" s="4"/>
      <c r="B1107" s="4"/>
    </row>
    <row r="1108" spans="1:2" ht="15" customHeight="1">
      <c r="A1108" s="4"/>
      <c r="B1108" s="4"/>
    </row>
    <row r="1109" spans="1:2" ht="15" customHeight="1">
      <c r="A1109" s="4"/>
      <c r="B1109" s="4"/>
    </row>
    <row r="1110" spans="1:2" ht="15" customHeight="1">
      <c r="A1110" s="4"/>
      <c r="B1110" s="4"/>
    </row>
    <row r="1111" spans="1:2" ht="15" customHeight="1">
      <c r="A1111" s="4"/>
      <c r="B1111" s="4"/>
    </row>
    <row r="1112" spans="1:2" ht="15" customHeight="1">
      <c r="A1112" s="4"/>
      <c r="B1112" s="4"/>
    </row>
    <row r="1113" spans="1:2" ht="15" customHeight="1">
      <c r="A1113" s="4"/>
      <c r="B1113" s="4"/>
    </row>
    <row r="1114" spans="1:2" ht="15" customHeight="1">
      <c r="A1114" s="4"/>
      <c r="B1114" s="4"/>
    </row>
    <row r="1115" spans="1:2" ht="15" customHeight="1">
      <c r="A1115" s="4"/>
      <c r="B1115" s="4"/>
    </row>
    <row r="1116" spans="1:2" ht="15" customHeight="1">
      <c r="A1116" s="4"/>
      <c r="B1116" s="4"/>
    </row>
    <row r="1117" spans="1:2" ht="15" customHeight="1">
      <c r="A1117" s="4"/>
      <c r="B1117" s="4"/>
    </row>
    <row r="1118" spans="1:2" ht="15" customHeight="1">
      <c r="A1118" s="4"/>
      <c r="B1118" s="4"/>
    </row>
    <row r="1119" spans="1:2" ht="15" customHeight="1">
      <c r="A1119" s="4"/>
      <c r="B1119" s="4"/>
    </row>
    <row r="1120" spans="1:2" ht="15" customHeight="1">
      <c r="A1120" s="4"/>
      <c r="B1120" s="4"/>
    </row>
    <row r="1121" spans="1:2" ht="15" customHeight="1">
      <c r="A1121" s="4"/>
      <c r="B1121" s="4"/>
    </row>
    <row r="1122" spans="1:2" ht="15" customHeight="1">
      <c r="A1122" s="4"/>
      <c r="B1122" s="4"/>
    </row>
    <row r="1123" spans="1:2" ht="15" customHeight="1">
      <c r="A1123" s="4"/>
      <c r="B1123" s="4"/>
    </row>
    <row r="1124" spans="1:2" ht="15" customHeight="1">
      <c r="A1124" s="4"/>
      <c r="B1124" s="4"/>
    </row>
    <row r="1125" spans="1:2" ht="15" customHeight="1">
      <c r="A1125" s="4"/>
      <c r="B1125" s="4"/>
    </row>
    <row r="1126" spans="1:2" ht="15" customHeight="1">
      <c r="A1126" s="4"/>
      <c r="B1126" s="4"/>
    </row>
    <row r="1127" spans="1:2" ht="15" customHeight="1">
      <c r="A1127" s="4"/>
      <c r="B1127" s="4"/>
    </row>
    <row r="1128" spans="1:2" ht="15" customHeight="1">
      <c r="A1128" s="4"/>
      <c r="B1128" s="4"/>
    </row>
    <row r="1129" spans="1:2" ht="15" customHeight="1">
      <c r="A1129" s="4"/>
      <c r="B1129" s="4"/>
    </row>
    <row r="1130" spans="1:2" ht="15" customHeight="1">
      <c r="A1130" s="4"/>
      <c r="B1130" s="4"/>
    </row>
    <row r="1131" spans="1:2" ht="15" customHeight="1">
      <c r="A1131" s="4"/>
      <c r="B1131" s="4"/>
    </row>
    <row r="1132" spans="1:2" ht="15" customHeight="1">
      <c r="A1132" s="4"/>
      <c r="B1132" s="4"/>
    </row>
    <row r="1133" spans="1:2" ht="15" customHeight="1">
      <c r="A1133" s="4"/>
      <c r="B1133" s="4"/>
    </row>
    <row r="1134" spans="1:2" ht="15" customHeight="1">
      <c r="A1134" s="4"/>
      <c r="B1134" s="4"/>
    </row>
    <row r="1135" spans="1:2" ht="15" customHeight="1">
      <c r="A1135" s="4"/>
      <c r="B1135" s="4"/>
    </row>
    <row r="1136" spans="1:2" ht="15" customHeight="1">
      <c r="A1136" s="4"/>
      <c r="B1136" s="4"/>
    </row>
    <row r="1137" spans="1:2" ht="15" customHeight="1">
      <c r="A1137" s="4"/>
      <c r="B1137" s="4"/>
    </row>
    <row r="1138" spans="1:2" ht="15" customHeight="1">
      <c r="A1138" s="4"/>
      <c r="B1138" s="4"/>
    </row>
    <row r="1139" spans="1:2" ht="15" customHeight="1">
      <c r="A1139" s="4"/>
      <c r="B1139" s="4"/>
    </row>
    <row r="1140" spans="1:2" ht="15" customHeight="1">
      <c r="A1140" s="4"/>
      <c r="B1140" s="4"/>
    </row>
    <row r="1141" spans="1:2" ht="15" customHeight="1">
      <c r="A1141" s="4"/>
      <c r="B1141" s="4"/>
    </row>
    <row r="1142" spans="1:2" ht="15" customHeight="1">
      <c r="A1142" s="4"/>
      <c r="B1142" s="4"/>
    </row>
    <row r="1143" spans="1:2" ht="15" customHeight="1">
      <c r="A1143" s="4"/>
      <c r="B1143" s="4"/>
    </row>
    <row r="1144" spans="1:2" ht="15" customHeight="1">
      <c r="A1144" s="4"/>
      <c r="B1144" s="4"/>
    </row>
    <row r="1145" spans="1:2" ht="15" customHeight="1">
      <c r="A1145" s="4"/>
      <c r="B1145" s="4"/>
    </row>
    <row r="1146" spans="1:2" ht="15" customHeight="1">
      <c r="A1146" s="4"/>
      <c r="B1146" s="4"/>
    </row>
    <row r="1147" spans="1:2" ht="15" customHeight="1">
      <c r="A1147" s="4"/>
      <c r="B1147" s="4"/>
    </row>
    <row r="1148" spans="1:2" ht="15" customHeight="1">
      <c r="A1148" s="4"/>
      <c r="B1148" s="4"/>
    </row>
    <row r="1149" spans="1:2" ht="15" customHeight="1">
      <c r="A1149" s="4"/>
      <c r="B1149" s="4"/>
    </row>
    <row r="1150" spans="1:2" ht="15" customHeight="1">
      <c r="A1150" s="4"/>
      <c r="B1150" s="4"/>
    </row>
    <row r="1151" spans="1:2" ht="15" customHeight="1">
      <c r="A1151" s="4"/>
      <c r="B1151" s="4"/>
    </row>
    <row r="1152" spans="1:2" ht="15" customHeight="1">
      <c r="A1152" s="4"/>
      <c r="B1152" s="4"/>
    </row>
    <row r="1153" spans="1:2" ht="15" customHeight="1">
      <c r="A1153" s="4"/>
      <c r="B1153" s="4"/>
    </row>
    <row r="1154" spans="1:2" ht="15" customHeight="1">
      <c r="A1154" s="4"/>
      <c r="B1154" s="4"/>
    </row>
    <row r="1155" spans="1:2" ht="15" customHeight="1">
      <c r="A1155" s="4"/>
      <c r="B1155" s="4"/>
    </row>
    <row r="1156" spans="1:2" ht="15" customHeight="1">
      <c r="A1156" s="4"/>
      <c r="B1156" s="4"/>
    </row>
    <row r="1157" spans="1:2" ht="15" customHeight="1">
      <c r="A1157" s="4"/>
      <c r="B1157" s="4"/>
    </row>
    <row r="1158" spans="1:2" ht="15" customHeight="1">
      <c r="A1158" s="4"/>
      <c r="B1158" s="4"/>
    </row>
    <row r="1159" spans="1:2" ht="15" customHeight="1">
      <c r="A1159" s="4"/>
      <c r="B1159" s="4"/>
    </row>
    <row r="1160" spans="1:2" ht="15" customHeight="1">
      <c r="A1160" s="4"/>
      <c r="B1160" s="4"/>
    </row>
    <row r="1161" spans="1:2" ht="15" customHeight="1">
      <c r="A1161" s="4"/>
      <c r="B1161" s="4"/>
    </row>
    <row r="1162" spans="1:2" ht="15" customHeight="1">
      <c r="A1162" s="4"/>
      <c r="B1162" s="4"/>
    </row>
    <row r="1163" spans="1:2" ht="15" customHeight="1">
      <c r="A1163" s="4"/>
      <c r="B1163" s="4"/>
    </row>
    <row r="1164" spans="1:2" ht="15" customHeight="1">
      <c r="A1164" s="4"/>
      <c r="B1164" s="4"/>
    </row>
    <row r="1165" spans="1:2" ht="15" customHeight="1">
      <c r="A1165" s="4"/>
      <c r="B1165" s="4"/>
    </row>
    <row r="1166" spans="1:2" ht="15" customHeight="1">
      <c r="A1166" s="4"/>
      <c r="B1166" s="4"/>
    </row>
    <row r="1167" spans="1:2" ht="15" customHeight="1">
      <c r="A1167" s="4"/>
      <c r="B1167" s="4"/>
    </row>
    <row r="1168" spans="1:2" ht="15" customHeight="1">
      <c r="A1168" s="4"/>
      <c r="B1168" s="4"/>
    </row>
    <row r="1169" spans="1:2" ht="15" customHeight="1">
      <c r="A1169" s="4"/>
      <c r="B1169" s="4"/>
    </row>
    <row r="1170" spans="1:2" ht="15" customHeight="1">
      <c r="A1170" s="4"/>
      <c r="B1170" s="4"/>
    </row>
    <row r="1171" spans="1:2" ht="15" customHeight="1">
      <c r="A1171" s="4"/>
      <c r="B1171" s="4"/>
    </row>
    <row r="1172" spans="1:2" ht="15" customHeight="1">
      <c r="A1172" s="4"/>
      <c r="B1172" s="4"/>
    </row>
    <row r="1173" spans="1:2" ht="15" customHeight="1">
      <c r="A1173" s="4"/>
      <c r="B1173" s="4"/>
    </row>
    <row r="1174" spans="1:2" ht="15" customHeight="1">
      <c r="A1174" s="4"/>
      <c r="B1174" s="4"/>
    </row>
    <row r="1175" spans="1:2" ht="15" customHeight="1">
      <c r="A1175" s="4"/>
      <c r="B1175" s="4"/>
    </row>
    <row r="1176" spans="1:2" ht="15" customHeight="1">
      <c r="A1176" s="4"/>
      <c r="B1176" s="4"/>
    </row>
    <row r="1177" spans="1:2" ht="15" customHeight="1">
      <c r="A1177" s="4"/>
      <c r="B1177" s="4"/>
    </row>
    <row r="1178" spans="1:2" ht="15" customHeight="1">
      <c r="A1178" s="4"/>
      <c r="B1178" s="4"/>
    </row>
    <row r="1179" spans="1:2" ht="15" customHeight="1">
      <c r="A1179" s="4"/>
      <c r="B1179" s="4"/>
    </row>
    <row r="1180" spans="1:2" ht="15" customHeight="1">
      <c r="A1180" s="4"/>
      <c r="B1180" s="4"/>
    </row>
    <row r="1181" spans="1:2" ht="15" customHeight="1">
      <c r="A1181" s="4"/>
      <c r="B1181" s="4"/>
    </row>
    <row r="1182" spans="1:2" ht="15" customHeight="1">
      <c r="A1182" s="4"/>
      <c r="B1182" s="4"/>
    </row>
    <row r="1183" spans="1:2" ht="15" customHeight="1">
      <c r="A1183" s="4"/>
      <c r="B1183" s="4"/>
    </row>
    <row r="1184" spans="1:2" ht="15" customHeight="1">
      <c r="A1184" s="4"/>
      <c r="B1184" s="4"/>
    </row>
    <row r="1185" spans="1:2" ht="15" customHeight="1">
      <c r="A1185" s="4"/>
      <c r="B1185" s="4"/>
    </row>
    <row r="1186" spans="1:2" ht="15" customHeight="1">
      <c r="A1186" s="4"/>
      <c r="B1186" s="4"/>
    </row>
    <row r="1187" spans="1:2" ht="15" customHeight="1">
      <c r="A1187" s="4"/>
      <c r="B1187" s="4"/>
    </row>
    <row r="1188" spans="1:2" ht="15" customHeight="1">
      <c r="A1188" s="4"/>
      <c r="B1188" s="4"/>
    </row>
    <row r="1189" spans="1:2" ht="15" customHeight="1">
      <c r="A1189" s="4"/>
      <c r="B1189" s="4"/>
    </row>
    <row r="1190" spans="1:2" ht="15" customHeight="1">
      <c r="A1190" s="4"/>
      <c r="B1190" s="4"/>
    </row>
    <row r="1191" spans="1:2" ht="15" customHeight="1">
      <c r="A1191" s="4"/>
      <c r="B1191" s="4"/>
    </row>
    <row r="1192" spans="1:2" ht="15" customHeight="1">
      <c r="A1192" s="4"/>
      <c r="B1192" s="4"/>
    </row>
    <row r="1193" spans="1:2" ht="15" customHeight="1">
      <c r="A1193" s="4"/>
      <c r="B1193" s="4"/>
    </row>
    <row r="1194" spans="1:2" ht="15" customHeight="1">
      <c r="A1194" s="4"/>
      <c r="B1194" s="4"/>
    </row>
    <row r="1195" spans="1:2" ht="15" customHeight="1">
      <c r="A1195" s="4"/>
      <c r="B1195" s="4"/>
    </row>
    <row r="1196" spans="1:2" ht="15" customHeight="1">
      <c r="A1196" s="4"/>
      <c r="B1196" s="4"/>
    </row>
    <row r="1197" spans="1:2" ht="15" customHeight="1">
      <c r="A1197" s="4"/>
      <c r="B1197" s="4"/>
    </row>
    <row r="1198" spans="1:2" ht="15" customHeight="1">
      <c r="A1198" s="4"/>
      <c r="B1198" s="4"/>
    </row>
    <row r="1199" spans="1:2" ht="15" customHeight="1">
      <c r="A1199" s="4"/>
      <c r="B1199" s="4"/>
    </row>
    <row r="1200" spans="1:2" ht="15" customHeight="1">
      <c r="A1200" s="4"/>
      <c r="B1200" s="4"/>
    </row>
    <row r="1201" spans="1:2" ht="15" customHeight="1">
      <c r="A1201" s="4"/>
      <c r="B1201" s="4"/>
    </row>
    <row r="1202" spans="1:2" ht="15" customHeight="1">
      <c r="A1202" s="4"/>
      <c r="B1202" s="4"/>
    </row>
    <row r="1203" spans="1:2" ht="15" customHeight="1">
      <c r="A1203" s="4"/>
      <c r="B1203" s="4"/>
    </row>
    <row r="1204" spans="1:2" ht="15" customHeight="1">
      <c r="A1204" s="4"/>
      <c r="B1204" s="4"/>
    </row>
    <row r="1205" spans="1:2" ht="15" customHeight="1">
      <c r="A1205" s="4"/>
      <c r="B1205" s="4"/>
    </row>
    <row r="1206" spans="1:2" ht="15" customHeight="1">
      <c r="A1206" s="4"/>
      <c r="B1206" s="4"/>
    </row>
    <row r="1207" spans="1:2" ht="15" customHeight="1">
      <c r="A1207" s="4"/>
      <c r="B1207" s="4"/>
    </row>
    <row r="1208" spans="1:2" ht="15" customHeight="1">
      <c r="A1208" s="4"/>
      <c r="B1208" s="4"/>
    </row>
    <row r="1209" spans="1:2" ht="15" customHeight="1">
      <c r="A1209" s="4"/>
      <c r="B1209" s="4"/>
    </row>
    <row r="1210" spans="1:2" ht="15" customHeight="1">
      <c r="A1210" s="4"/>
      <c r="B1210" s="4"/>
    </row>
    <row r="1211" spans="1:2" ht="15" customHeight="1">
      <c r="A1211" s="4"/>
      <c r="B1211" s="4"/>
    </row>
    <row r="1212" spans="1:2" ht="15" customHeight="1">
      <c r="A1212" s="4"/>
      <c r="B1212" s="4"/>
    </row>
    <row r="1213" spans="1:2" ht="15" customHeight="1">
      <c r="A1213" s="4"/>
      <c r="B1213" s="4"/>
    </row>
    <row r="1214" spans="1:2" ht="15" customHeight="1">
      <c r="A1214" s="4"/>
      <c r="B1214" s="4"/>
    </row>
    <row r="1215" spans="1:2" ht="15" customHeight="1">
      <c r="A1215" s="4"/>
      <c r="B1215" s="4"/>
    </row>
    <row r="1216" spans="1:2" ht="15" customHeight="1">
      <c r="A1216" s="4"/>
      <c r="B1216" s="4"/>
    </row>
    <row r="1217" spans="1:2" ht="15" customHeight="1">
      <c r="A1217" s="4"/>
      <c r="B1217" s="4"/>
    </row>
    <row r="1218" spans="1:2" ht="15" customHeight="1">
      <c r="A1218" s="4"/>
      <c r="B1218" s="4"/>
    </row>
    <row r="1219" spans="1:2" ht="15" customHeight="1">
      <c r="A1219" s="4"/>
      <c r="B1219" s="4"/>
    </row>
    <row r="1220" spans="1:2" ht="15" customHeight="1">
      <c r="A1220" s="4"/>
      <c r="B1220" s="4"/>
    </row>
    <row r="1221" spans="1:2" ht="15" customHeight="1">
      <c r="A1221" s="4"/>
      <c r="B1221" s="4"/>
    </row>
    <row r="1222" spans="1:2" ht="15" customHeight="1">
      <c r="A1222" s="4"/>
      <c r="B1222" s="4"/>
    </row>
    <row r="1223" spans="1:2" ht="15" customHeight="1">
      <c r="A1223" s="4"/>
      <c r="B1223" s="4"/>
    </row>
    <row r="1224" spans="1:2" ht="15" customHeight="1">
      <c r="A1224" s="4"/>
      <c r="B1224" s="4"/>
    </row>
    <row r="1225" spans="1:2" ht="15" customHeight="1">
      <c r="A1225" s="4"/>
      <c r="B1225" s="4"/>
    </row>
    <row r="1226" spans="1:2" ht="15" customHeight="1">
      <c r="A1226" s="4"/>
      <c r="B1226" s="4"/>
    </row>
    <row r="1227" spans="1:2" ht="15" customHeight="1">
      <c r="A1227" s="4"/>
      <c r="B1227" s="4"/>
    </row>
    <row r="1228" spans="1:2" ht="15" customHeight="1">
      <c r="A1228" s="4"/>
      <c r="B1228" s="4"/>
    </row>
    <row r="1229" spans="1:2" ht="15" customHeight="1">
      <c r="A1229" s="4"/>
      <c r="B1229" s="4"/>
    </row>
    <row r="1230" spans="1:2" ht="15" customHeight="1">
      <c r="A1230" s="4"/>
      <c r="B1230" s="4"/>
    </row>
    <row r="1231" spans="1:2" ht="15" customHeight="1">
      <c r="A1231" s="4"/>
      <c r="B1231" s="4"/>
    </row>
    <row r="1232" spans="1:2" ht="15" customHeight="1">
      <c r="A1232" s="4"/>
      <c r="B1232" s="4"/>
    </row>
    <row r="1233" spans="1:2" ht="15" customHeight="1">
      <c r="A1233" s="4"/>
      <c r="B1233" s="4"/>
    </row>
    <row r="1234" spans="1:2" ht="15" customHeight="1">
      <c r="A1234" s="4"/>
      <c r="B1234" s="4"/>
    </row>
    <row r="1235" spans="1:2" ht="15" customHeight="1">
      <c r="A1235" s="4"/>
      <c r="B1235" s="4"/>
    </row>
    <row r="1236" spans="1:2" ht="15" customHeight="1">
      <c r="A1236" s="4"/>
      <c r="B1236" s="4"/>
    </row>
    <row r="1237" spans="1:2" ht="15" customHeight="1">
      <c r="A1237" s="4"/>
      <c r="B1237" s="4"/>
    </row>
    <row r="1238" spans="1:2" ht="15" customHeight="1">
      <c r="A1238" s="4"/>
      <c r="B1238" s="4"/>
    </row>
    <row r="1239" spans="1:2" ht="15" customHeight="1">
      <c r="A1239" s="4"/>
      <c r="B1239" s="4"/>
    </row>
    <row r="1240" spans="1:2" ht="15" customHeight="1">
      <c r="A1240" s="4"/>
      <c r="B1240" s="4"/>
    </row>
    <row r="1241" spans="1:2" ht="15" customHeight="1">
      <c r="A1241" s="4"/>
      <c r="B1241" s="4"/>
    </row>
    <row r="1242" spans="1:2" ht="15" customHeight="1">
      <c r="A1242" s="4"/>
      <c r="B1242" s="4"/>
    </row>
    <row r="1243" spans="1:2" ht="15" customHeight="1">
      <c r="A1243" s="4"/>
      <c r="B1243" s="4"/>
    </row>
    <row r="1244" spans="1:2" ht="15" customHeight="1">
      <c r="A1244" s="4"/>
      <c r="B1244" s="4"/>
    </row>
    <row r="1245" spans="1:2" ht="15" customHeight="1">
      <c r="A1245" s="4"/>
      <c r="B1245" s="4"/>
    </row>
    <row r="1246" spans="1:2" ht="15" customHeight="1">
      <c r="A1246" s="4"/>
      <c r="B1246" s="4"/>
    </row>
    <row r="1247" spans="1:2" ht="15" customHeight="1">
      <c r="A1247" s="4"/>
      <c r="B1247" s="4"/>
    </row>
    <row r="1248" spans="1:2" ht="15" customHeight="1">
      <c r="A1248" s="4"/>
      <c r="B1248" s="4"/>
    </row>
    <row r="1249" spans="1:2" ht="15" customHeight="1">
      <c r="A1249" s="4"/>
      <c r="B1249" s="4"/>
    </row>
    <row r="1250" spans="1:2" ht="15" customHeight="1">
      <c r="A1250" s="4"/>
      <c r="B1250" s="4"/>
    </row>
    <row r="1251" spans="1:2" ht="15" customHeight="1">
      <c r="A1251" s="4"/>
      <c r="B1251" s="4"/>
    </row>
    <row r="1252" spans="1:2" ht="15" customHeight="1">
      <c r="A1252" s="4"/>
      <c r="B1252" s="4"/>
    </row>
    <row r="1253" spans="1:2" ht="15" customHeight="1">
      <c r="A1253" s="4"/>
      <c r="B1253" s="4"/>
    </row>
    <row r="1254" spans="1:2" ht="15" customHeight="1">
      <c r="A1254" s="4"/>
      <c r="B1254" s="4"/>
    </row>
    <row r="1255" spans="1:2" ht="15" customHeight="1">
      <c r="A1255" s="4"/>
      <c r="B1255" s="4"/>
    </row>
    <row r="1256" spans="1:2" ht="15" customHeight="1">
      <c r="A1256" s="4"/>
      <c r="B1256" s="4"/>
    </row>
    <row r="1257" spans="1:2" ht="15" customHeight="1">
      <c r="A1257" s="4"/>
      <c r="B1257" s="4"/>
    </row>
    <row r="1258" spans="1:2" ht="15" customHeight="1">
      <c r="A1258" s="4"/>
      <c r="B1258" s="4"/>
    </row>
    <row r="1259" spans="1:2" ht="15" customHeight="1">
      <c r="A1259" s="4"/>
      <c r="B1259" s="4"/>
    </row>
    <row r="1260" spans="1:2" ht="15" customHeight="1">
      <c r="A1260" s="4"/>
      <c r="B1260" s="4"/>
    </row>
    <row r="1261" spans="1:2" ht="15" customHeight="1">
      <c r="A1261" s="4"/>
      <c r="B1261" s="4"/>
    </row>
    <row r="1262" spans="1:2" ht="15" customHeight="1">
      <c r="A1262" s="4"/>
      <c r="B1262" s="4"/>
    </row>
    <row r="1263" spans="1:2" ht="15" customHeight="1">
      <c r="A1263" s="4"/>
      <c r="B1263" s="4"/>
    </row>
    <row r="1264" spans="1:2" ht="15" customHeight="1">
      <c r="A1264" s="4"/>
      <c r="B1264" s="4"/>
    </row>
    <row r="1265" spans="1:2" ht="15" customHeight="1">
      <c r="A1265" s="4"/>
      <c r="B1265" s="4"/>
    </row>
    <row r="1266" spans="1:2" ht="15" customHeight="1">
      <c r="A1266" s="4"/>
      <c r="B1266" s="4"/>
    </row>
    <row r="1267" spans="1:2" ht="15" customHeight="1">
      <c r="A1267" s="4"/>
      <c r="B1267" s="4"/>
    </row>
    <row r="1268" spans="1:2" ht="15" customHeight="1">
      <c r="A1268" s="4"/>
      <c r="B1268" s="4"/>
    </row>
    <row r="1269" spans="1:2" ht="15" customHeight="1">
      <c r="A1269" s="4"/>
      <c r="B1269" s="4"/>
    </row>
    <row r="1270" spans="1:2" ht="15" customHeight="1">
      <c r="A1270" s="4"/>
      <c r="B1270" s="4"/>
    </row>
    <row r="1271" spans="1:2" ht="15" customHeight="1">
      <c r="A1271" s="4"/>
      <c r="B1271" s="4"/>
    </row>
    <row r="1272" spans="1:2" ht="15" customHeight="1">
      <c r="A1272" s="4"/>
      <c r="B1272" s="4"/>
    </row>
    <row r="1273" spans="1:2" ht="15" customHeight="1">
      <c r="A1273" s="4"/>
      <c r="B1273" s="4"/>
    </row>
    <row r="1274" spans="1:2" ht="15" customHeight="1">
      <c r="A1274" s="4"/>
      <c r="B1274" s="4"/>
    </row>
    <row r="1275" spans="1:2" ht="15" customHeight="1">
      <c r="A1275" s="4"/>
      <c r="B1275" s="4"/>
    </row>
    <row r="1276" spans="1:2" ht="15" customHeight="1">
      <c r="A1276" s="4"/>
      <c r="B1276" s="4"/>
    </row>
    <row r="1277" spans="1:2" ht="15" customHeight="1">
      <c r="A1277" s="4"/>
      <c r="B1277" s="4"/>
    </row>
    <row r="1278" spans="1:2" ht="15" customHeight="1">
      <c r="A1278" s="4"/>
      <c r="B1278" s="4"/>
    </row>
    <row r="1279" spans="1:2" ht="15" customHeight="1">
      <c r="A1279" s="4"/>
      <c r="B1279" s="4"/>
    </row>
    <row r="1280" spans="1:2" ht="15" customHeight="1">
      <c r="A1280" s="4"/>
      <c r="B1280" s="4"/>
    </row>
    <row r="1281" spans="1:2" ht="15" customHeight="1">
      <c r="A1281" s="4"/>
      <c r="B1281" s="4"/>
    </row>
    <row r="1282" spans="1:2" ht="15" customHeight="1">
      <c r="A1282" s="4"/>
      <c r="B1282" s="4"/>
    </row>
    <row r="1283" spans="1:2" ht="15" customHeight="1">
      <c r="A1283" s="4"/>
      <c r="B1283" s="4"/>
    </row>
    <row r="1284" spans="1:2" ht="15" customHeight="1">
      <c r="A1284" s="4"/>
      <c r="B1284" s="4"/>
    </row>
    <row r="1285" spans="1:2" ht="15" customHeight="1">
      <c r="A1285" s="4"/>
      <c r="B1285" s="4"/>
    </row>
    <row r="1286" spans="1:2" ht="15" customHeight="1">
      <c r="A1286" s="4"/>
      <c r="B1286" s="4"/>
    </row>
    <row r="1287" spans="1:2" ht="15" customHeight="1">
      <c r="A1287" s="4"/>
      <c r="B1287" s="4"/>
    </row>
    <row r="1288" spans="1:2" ht="15" customHeight="1">
      <c r="A1288" s="4"/>
      <c r="B1288" s="4"/>
    </row>
    <row r="1289" spans="1:2" ht="15" customHeight="1">
      <c r="A1289" s="4"/>
      <c r="B1289" s="4"/>
    </row>
    <row r="1290" spans="1:2" ht="15" customHeight="1">
      <c r="A1290" s="4"/>
      <c r="B1290" s="4"/>
    </row>
    <row r="1291" spans="1:2" ht="15" customHeight="1">
      <c r="A1291" s="4"/>
      <c r="B1291" s="4"/>
    </row>
    <row r="1292" spans="1:2" ht="15" customHeight="1">
      <c r="A1292" s="4"/>
      <c r="B1292" s="4"/>
    </row>
    <row r="1293" spans="1:2" ht="15" customHeight="1">
      <c r="A1293" s="4"/>
      <c r="B1293" s="4"/>
    </row>
    <row r="1294" spans="1:2" ht="15" customHeight="1">
      <c r="A1294" s="4"/>
      <c r="B1294" s="4"/>
    </row>
    <row r="1295" spans="1:2" ht="15" customHeight="1">
      <c r="A1295" s="4"/>
      <c r="B1295" s="4"/>
    </row>
    <row r="1296" spans="1:2" ht="15" customHeight="1">
      <c r="A1296" s="4"/>
      <c r="B1296" s="4"/>
    </row>
    <row r="1297" spans="1:2" ht="15" customHeight="1">
      <c r="A1297" s="4"/>
      <c r="B1297" s="4"/>
    </row>
    <row r="1298" spans="1:2" ht="15" customHeight="1">
      <c r="A1298" s="4"/>
      <c r="B1298" s="4"/>
    </row>
    <row r="1299" spans="1:2" ht="15" customHeight="1">
      <c r="A1299" s="4"/>
      <c r="B1299" s="4"/>
    </row>
    <row r="1300" spans="1:2" ht="15" customHeight="1">
      <c r="A1300" s="4"/>
      <c r="B1300" s="4"/>
    </row>
    <row r="1301" spans="1:2" ht="15" customHeight="1">
      <c r="A1301" s="4"/>
      <c r="B1301" s="4"/>
    </row>
    <row r="1302" spans="1:2" ht="15" customHeight="1">
      <c r="A1302" s="4"/>
      <c r="B1302" s="4"/>
    </row>
    <row r="1303" spans="1:2" ht="15" customHeight="1">
      <c r="A1303" s="4"/>
      <c r="B1303" s="4"/>
    </row>
    <row r="1304" spans="1:2" ht="15" customHeight="1">
      <c r="A1304" s="4"/>
      <c r="B1304" s="4"/>
    </row>
    <row r="1305" spans="1:2" ht="15" customHeight="1">
      <c r="A1305" s="4"/>
      <c r="B1305" s="4"/>
    </row>
    <row r="1306" spans="1:2" ht="15" customHeight="1">
      <c r="A1306" s="4"/>
      <c r="B1306" s="4"/>
    </row>
    <row r="1307" spans="1:2" ht="15" customHeight="1">
      <c r="A1307" s="4"/>
      <c r="B1307" s="4"/>
    </row>
    <row r="1308" spans="1:2" ht="15" customHeight="1">
      <c r="A1308" s="4"/>
      <c r="B1308" s="4"/>
    </row>
    <row r="1309" spans="1:2" ht="15" customHeight="1">
      <c r="A1309" s="4"/>
      <c r="B1309" s="4"/>
    </row>
    <row r="1310" spans="1:2" ht="15" customHeight="1">
      <c r="A1310" s="4"/>
      <c r="B1310" s="4"/>
    </row>
    <row r="1311" spans="1:2" ht="15" customHeight="1">
      <c r="A1311" s="4"/>
      <c r="B1311" s="4"/>
    </row>
    <row r="1312" spans="1:2" ht="15" customHeight="1">
      <c r="A1312" s="4"/>
      <c r="B1312" s="4"/>
    </row>
    <row r="1313" spans="1:2" ht="15" customHeight="1">
      <c r="A1313" s="4"/>
      <c r="B1313" s="4"/>
    </row>
    <row r="1314" spans="1:2" ht="15" customHeight="1">
      <c r="A1314" s="4"/>
      <c r="B1314" s="4"/>
    </row>
    <row r="1315" spans="1:2" ht="15" customHeight="1">
      <c r="A1315" s="4"/>
      <c r="B1315" s="4"/>
    </row>
    <row r="1316" spans="1:2" ht="15" customHeight="1">
      <c r="A1316" s="4"/>
      <c r="B1316" s="4"/>
    </row>
    <row r="1317" spans="1:2" ht="15" customHeight="1">
      <c r="A1317" s="4"/>
      <c r="B1317" s="4"/>
    </row>
    <row r="1318" spans="1:2" ht="15" customHeight="1">
      <c r="A1318" s="4"/>
      <c r="B1318" s="4"/>
    </row>
    <row r="1319" spans="1:2" ht="15" customHeight="1">
      <c r="A1319" s="4"/>
      <c r="B1319" s="4"/>
    </row>
    <row r="1320" spans="1:2" ht="15" customHeight="1">
      <c r="A1320" s="4"/>
      <c r="B1320" s="4"/>
    </row>
    <row r="1321" spans="1:2" ht="15" customHeight="1">
      <c r="A1321" s="4"/>
      <c r="B1321" s="4"/>
    </row>
    <row r="1322" spans="1:2" ht="15" customHeight="1">
      <c r="A1322" s="4"/>
      <c r="B1322" s="4"/>
    </row>
    <row r="1323" spans="1:2" ht="15" customHeight="1">
      <c r="A1323" s="4"/>
      <c r="B1323" s="4"/>
    </row>
    <row r="1324" spans="1:2" ht="15" customHeight="1">
      <c r="A1324" s="4"/>
      <c r="B1324" s="4"/>
    </row>
    <row r="1325" spans="1:2" ht="15" customHeight="1">
      <c r="A1325" s="4"/>
      <c r="B1325" s="4"/>
    </row>
    <row r="1326" spans="1:2" ht="15" customHeight="1">
      <c r="A1326" s="4"/>
      <c r="B1326" s="4"/>
    </row>
    <row r="1327" spans="1:2" ht="15" customHeight="1">
      <c r="A1327" s="4"/>
      <c r="B1327" s="4"/>
    </row>
    <row r="1328" spans="1:2" ht="15" customHeight="1">
      <c r="A1328" s="4"/>
      <c r="B1328" s="4"/>
    </row>
    <row r="1329" spans="1:2" ht="15" customHeight="1">
      <c r="A1329" s="4"/>
      <c r="B1329" s="4"/>
    </row>
    <row r="1330" spans="1:2" ht="15" customHeight="1">
      <c r="A1330" s="4"/>
      <c r="B1330" s="4"/>
    </row>
    <row r="1331" spans="1:2" ht="15" customHeight="1">
      <c r="A1331" s="4"/>
      <c r="B1331" s="4"/>
    </row>
    <row r="1332" spans="1:2" ht="15" customHeight="1">
      <c r="A1332" s="4"/>
      <c r="B1332" s="4"/>
    </row>
    <row r="1333" spans="1:2" ht="15" customHeight="1">
      <c r="A1333" s="4"/>
      <c r="B1333" s="4"/>
    </row>
    <row r="1334" spans="1:2" ht="15" customHeight="1">
      <c r="A1334" s="4"/>
      <c r="B1334" s="4"/>
    </row>
    <row r="1335" spans="1:2" ht="15" customHeight="1">
      <c r="A1335" s="4"/>
      <c r="B1335" s="4"/>
    </row>
    <row r="1336" spans="1:2" ht="15" customHeight="1">
      <c r="A1336" s="4"/>
      <c r="B1336" s="4"/>
    </row>
    <row r="1337" spans="1:2" ht="15" customHeight="1">
      <c r="A1337" s="4"/>
      <c r="B1337" s="4"/>
    </row>
    <row r="1338" spans="1:2" ht="15" customHeight="1">
      <c r="A1338" s="4"/>
      <c r="B1338" s="4"/>
    </row>
    <row r="1339" spans="1:2" ht="15" customHeight="1">
      <c r="A1339" s="4"/>
      <c r="B1339" s="4"/>
    </row>
    <row r="1340" spans="1:2" ht="15" customHeight="1">
      <c r="A1340" s="4"/>
      <c r="B1340" s="4"/>
    </row>
    <row r="1341" spans="1:2" ht="15" customHeight="1">
      <c r="A1341" s="4"/>
      <c r="B1341" s="4"/>
    </row>
    <row r="1342" spans="1:2" ht="15" customHeight="1">
      <c r="A1342" s="4"/>
      <c r="B1342" s="4"/>
    </row>
    <row r="1343" spans="1:2" ht="15" customHeight="1">
      <c r="A1343" s="4"/>
      <c r="B1343" s="4"/>
    </row>
    <row r="1344" spans="1:2" ht="15" customHeight="1">
      <c r="A1344" s="4"/>
      <c r="B1344" s="4"/>
    </row>
    <row r="1345" spans="1:2" ht="15" customHeight="1">
      <c r="A1345" s="4"/>
      <c r="B1345" s="4"/>
    </row>
    <row r="1346" spans="1:2" ht="15" customHeight="1">
      <c r="A1346" s="4"/>
      <c r="B1346" s="4"/>
    </row>
    <row r="1347" spans="1:2" ht="15" customHeight="1">
      <c r="A1347" s="4"/>
      <c r="B1347" s="4"/>
    </row>
    <row r="1348" spans="1:2" ht="15" customHeight="1">
      <c r="A1348" s="4"/>
      <c r="B1348" s="4"/>
    </row>
    <row r="1349" spans="1:2" ht="15" customHeight="1">
      <c r="A1349" s="4"/>
      <c r="B1349" s="4"/>
    </row>
    <row r="1350" spans="1:2" ht="15" customHeight="1">
      <c r="A1350" s="4"/>
      <c r="B1350" s="4"/>
    </row>
    <row r="1351" spans="1:2" ht="15" customHeight="1">
      <c r="A1351" s="4"/>
      <c r="B1351" s="4"/>
    </row>
    <row r="1352" spans="1:2" ht="15" customHeight="1">
      <c r="A1352" s="4"/>
      <c r="B1352" s="4"/>
    </row>
    <row r="1353" spans="1:2" ht="15" customHeight="1">
      <c r="A1353" s="4"/>
      <c r="B1353" s="4"/>
    </row>
    <row r="1354" spans="1:2" ht="15" customHeight="1">
      <c r="A1354" s="4"/>
      <c r="B1354" s="4"/>
    </row>
    <row r="1355" spans="1:2" ht="15" customHeight="1">
      <c r="A1355" s="4"/>
      <c r="B1355" s="4"/>
    </row>
    <row r="1356" spans="1:2" ht="15" customHeight="1">
      <c r="A1356" s="4"/>
      <c r="B1356" s="4"/>
    </row>
    <row r="1357" spans="1:2" ht="15" customHeight="1">
      <c r="A1357" s="4"/>
      <c r="B1357" s="4"/>
    </row>
    <row r="1358" spans="1:2" ht="15" customHeight="1">
      <c r="A1358" s="4"/>
      <c r="B1358" s="4"/>
    </row>
    <row r="1359" spans="1:2" ht="15" customHeight="1">
      <c r="A1359" s="4"/>
      <c r="B1359" s="4"/>
    </row>
    <row r="1360" spans="1:2" ht="15" customHeight="1">
      <c r="A1360" s="4"/>
      <c r="B1360" s="4"/>
    </row>
    <row r="1361" spans="1:2" ht="15" customHeight="1">
      <c r="A1361" s="4"/>
      <c r="B1361" s="4"/>
    </row>
    <row r="1362" spans="1:2" ht="15" customHeight="1">
      <c r="A1362" s="4"/>
      <c r="B1362" s="4"/>
    </row>
    <row r="1363" spans="1:2" ht="15" customHeight="1">
      <c r="A1363" s="4"/>
      <c r="B1363" s="4"/>
    </row>
    <row r="1364" spans="1:2" ht="15" customHeight="1">
      <c r="A1364" s="4"/>
      <c r="B1364" s="4"/>
    </row>
    <row r="1365" spans="1:2" ht="15" customHeight="1">
      <c r="A1365" s="4"/>
      <c r="B1365" s="4"/>
    </row>
    <row r="1366" spans="1:2" ht="15" customHeight="1">
      <c r="A1366" s="4"/>
      <c r="B1366" s="4"/>
    </row>
    <row r="1367" spans="1:2" ht="15" customHeight="1">
      <c r="A1367" s="4"/>
      <c r="B1367" s="4"/>
    </row>
    <row r="1368" spans="1:2" ht="15" customHeight="1">
      <c r="A1368" s="4"/>
      <c r="B1368" s="4"/>
    </row>
    <row r="1369" spans="1:2" ht="15" customHeight="1">
      <c r="A1369" s="4"/>
      <c r="B1369" s="4"/>
    </row>
    <row r="1370" spans="1:2" ht="15" customHeight="1">
      <c r="A1370" s="4"/>
      <c r="B1370" s="4"/>
    </row>
    <row r="1371" spans="1:2" ht="15" customHeight="1">
      <c r="A1371" s="4"/>
      <c r="B1371" s="4"/>
    </row>
    <row r="1372" spans="1:2" ht="15" customHeight="1">
      <c r="A1372" s="4"/>
      <c r="B1372" s="4"/>
    </row>
    <row r="1373" spans="1:2" ht="15" customHeight="1">
      <c r="A1373" s="4"/>
      <c r="B1373" s="4"/>
    </row>
    <row r="1374" spans="1:2" ht="15" customHeight="1">
      <c r="A1374" s="4"/>
      <c r="B1374" s="4"/>
    </row>
    <row r="1375" spans="1:2" ht="15" customHeight="1">
      <c r="A1375" s="4"/>
      <c r="B1375" s="4"/>
    </row>
    <row r="1376" spans="1:2" ht="15" customHeight="1">
      <c r="A1376" s="4"/>
      <c r="B1376" s="4"/>
    </row>
    <row r="1377" spans="1:2" ht="15" customHeight="1">
      <c r="A1377" s="4"/>
      <c r="B1377" s="4"/>
    </row>
    <row r="1378" spans="1:2" ht="15" customHeight="1">
      <c r="A1378" s="4"/>
      <c r="B1378" s="4"/>
    </row>
    <row r="1379" spans="1:2" ht="15" customHeight="1">
      <c r="A1379" s="4"/>
      <c r="B1379" s="4"/>
    </row>
    <row r="1380" spans="1:2" ht="15" customHeight="1">
      <c r="A1380" s="4"/>
      <c r="B1380" s="4"/>
    </row>
    <row r="1381" spans="1:2" ht="15" customHeight="1">
      <c r="A1381" s="4"/>
      <c r="B1381" s="4"/>
    </row>
    <row r="1382" spans="1:2" ht="15" customHeight="1">
      <c r="A1382" s="4"/>
      <c r="B1382" s="4"/>
    </row>
    <row r="1383" spans="1:2" ht="15" customHeight="1">
      <c r="A1383" s="4"/>
      <c r="B1383" s="4"/>
    </row>
    <row r="1384" spans="1:2" ht="15" customHeight="1">
      <c r="A1384" s="4"/>
      <c r="B1384" s="4"/>
    </row>
    <row r="1385" spans="1:2" ht="15" customHeight="1">
      <c r="A1385" s="4"/>
      <c r="B1385" s="4"/>
    </row>
    <row r="1386" spans="1:2" ht="15" customHeight="1">
      <c r="A1386" s="4"/>
      <c r="B1386" s="4"/>
    </row>
    <row r="1387" spans="1:2" ht="15" customHeight="1">
      <c r="A1387" s="4"/>
      <c r="B1387" s="4"/>
    </row>
    <row r="1388" spans="1:2" ht="15" customHeight="1">
      <c r="A1388" s="4"/>
      <c r="B1388" s="4"/>
    </row>
    <row r="1389" spans="1:2" ht="15" customHeight="1">
      <c r="A1389" s="4"/>
      <c r="B1389" s="4"/>
    </row>
    <row r="1390" spans="1:2" ht="15" customHeight="1">
      <c r="A1390" s="4"/>
      <c r="B1390" s="4"/>
    </row>
    <row r="1391" spans="1:2" ht="15" customHeight="1">
      <c r="A1391" s="4"/>
      <c r="B1391" s="4"/>
    </row>
    <row r="1392" spans="1:2" ht="15" customHeight="1">
      <c r="A1392" s="4"/>
      <c r="B1392" s="4"/>
    </row>
    <row r="1393" spans="1:2" ht="15" customHeight="1">
      <c r="A1393" s="4"/>
      <c r="B1393" s="4"/>
    </row>
    <row r="1394" spans="1:2" ht="15" customHeight="1">
      <c r="A1394" s="4"/>
      <c r="B1394" s="4"/>
    </row>
    <row r="1395" spans="1:2" ht="15" customHeight="1">
      <c r="A1395" s="4"/>
      <c r="B1395" s="4"/>
    </row>
    <row r="1396" spans="1:2" ht="15" customHeight="1">
      <c r="A1396" s="4"/>
      <c r="B1396" s="4"/>
    </row>
    <row r="1397" spans="1:2" ht="15" customHeight="1">
      <c r="A1397" s="4"/>
      <c r="B1397" s="4"/>
    </row>
    <row r="1398" spans="1:2" ht="15" customHeight="1">
      <c r="A1398" s="4"/>
      <c r="B1398" s="4"/>
    </row>
    <row r="1399" spans="1:2" ht="15" customHeight="1">
      <c r="A1399" s="4"/>
      <c r="B1399" s="4"/>
    </row>
    <row r="1400" spans="1:2" ht="15" customHeight="1">
      <c r="A1400" s="4"/>
      <c r="B1400" s="4"/>
    </row>
    <row r="1401" spans="1:2" ht="15" customHeight="1">
      <c r="A1401" s="4"/>
      <c r="B1401" s="4"/>
    </row>
    <row r="1402" spans="1:2" ht="15" customHeight="1">
      <c r="A1402" s="4"/>
      <c r="B1402" s="4"/>
    </row>
    <row r="1403" spans="1:2" ht="15" customHeight="1">
      <c r="A1403" s="4"/>
      <c r="B1403" s="4"/>
    </row>
    <row r="1404" spans="1:2" ht="15" customHeight="1">
      <c r="A1404" s="4"/>
      <c r="B1404" s="4"/>
    </row>
    <row r="1405" spans="1:2" ht="15" customHeight="1">
      <c r="A1405" s="4"/>
      <c r="B1405" s="4"/>
    </row>
    <row r="1406" spans="1:2" ht="15" customHeight="1">
      <c r="A1406" s="4"/>
      <c r="B1406" s="4"/>
    </row>
    <row r="1407" spans="1:2" ht="15" customHeight="1">
      <c r="A1407" s="4"/>
      <c r="B1407" s="4"/>
    </row>
    <row r="1408" spans="1:2" ht="15" customHeight="1">
      <c r="A1408" s="4"/>
      <c r="B1408" s="4"/>
    </row>
    <row r="1409" spans="1:2" ht="15" customHeight="1">
      <c r="A1409" s="4"/>
      <c r="B1409" s="4"/>
    </row>
    <row r="1410" spans="1:2" ht="15" customHeight="1">
      <c r="A1410" s="4"/>
      <c r="B1410" s="4"/>
    </row>
    <row r="1411" spans="1:2" ht="15" customHeight="1">
      <c r="A1411" s="4"/>
      <c r="B1411" s="4"/>
    </row>
    <row r="1412" spans="1:2" ht="15" customHeight="1">
      <c r="A1412" s="4"/>
      <c r="B1412" s="4"/>
    </row>
    <row r="1413" spans="1:2" ht="15" customHeight="1">
      <c r="A1413" s="4"/>
      <c r="B1413" s="4"/>
    </row>
    <row r="1414" spans="1:2" ht="15" customHeight="1">
      <c r="A1414" s="4"/>
      <c r="B1414" s="4"/>
    </row>
    <row r="1415" spans="1:2" ht="15" customHeight="1">
      <c r="A1415" s="4"/>
      <c r="B1415" s="4"/>
    </row>
    <row r="1416" spans="1:2" ht="15" customHeight="1">
      <c r="A1416" s="4"/>
      <c r="B1416" s="4"/>
    </row>
    <row r="1417" spans="1:2" ht="15" customHeight="1">
      <c r="A1417" s="4"/>
      <c r="B1417" s="4"/>
    </row>
    <row r="1418" spans="1:2" ht="15" customHeight="1">
      <c r="A1418" s="4"/>
      <c r="B1418" s="4"/>
    </row>
    <row r="1419" spans="1:2" ht="15" customHeight="1">
      <c r="A1419" s="4"/>
      <c r="B1419" s="4"/>
    </row>
    <row r="1420" spans="1:2" ht="15" customHeight="1">
      <c r="A1420" s="4"/>
      <c r="B1420" s="4"/>
    </row>
    <row r="1421" spans="1:2" ht="15" customHeight="1">
      <c r="A1421" s="4"/>
      <c r="B1421" s="4"/>
    </row>
    <row r="1422" spans="1:2" ht="15" customHeight="1">
      <c r="A1422" s="4"/>
      <c r="B1422" s="4"/>
    </row>
    <row r="1423" spans="1:2" ht="15" customHeight="1">
      <c r="A1423" s="4"/>
      <c r="B1423" s="4"/>
    </row>
    <row r="1424" spans="1:2" ht="15" customHeight="1">
      <c r="A1424" s="4"/>
      <c r="B1424" s="4"/>
    </row>
    <row r="1425" spans="1:2" ht="15" customHeight="1">
      <c r="A1425" s="4"/>
      <c r="B1425" s="4"/>
    </row>
    <row r="1426" spans="1:2" ht="15" customHeight="1">
      <c r="A1426" s="4"/>
      <c r="B1426" s="4"/>
    </row>
    <row r="1427" spans="1:2" ht="15" customHeight="1">
      <c r="A1427" s="4"/>
      <c r="B1427" s="4"/>
    </row>
    <row r="1428" spans="1:2" ht="15" customHeight="1">
      <c r="A1428" s="4"/>
      <c r="B1428" s="4"/>
    </row>
    <row r="1429" spans="1:2" ht="15" customHeight="1">
      <c r="A1429" s="4"/>
      <c r="B1429" s="4"/>
    </row>
    <row r="1430" spans="1:2" ht="15" customHeight="1">
      <c r="A1430" s="4"/>
      <c r="B1430" s="4"/>
    </row>
    <row r="1431" spans="1:2" ht="15" customHeight="1">
      <c r="A1431" s="4"/>
      <c r="B1431" s="4"/>
    </row>
    <row r="1432" spans="1:2" ht="15" customHeight="1">
      <c r="A1432" s="4"/>
      <c r="B1432" s="4"/>
    </row>
    <row r="1433" spans="1:2" ht="15" customHeight="1">
      <c r="A1433" s="4"/>
      <c r="B1433" s="4"/>
    </row>
    <row r="1434" spans="1:2" ht="15" customHeight="1">
      <c r="A1434" s="4"/>
      <c r="B1434" s="4"/>
    </row>
    <row r="1435" spans="1:2" ht="15" customHeight="1">
      <c r="A1435" s="4"/>
      <c r="B1435" s="4"/>
    </row>
    <row r="1436" spans="1:2" ht="15" customHeight="1">
      <c r="A1436" s="4"/>
      <c r="B1436" s="4"/>
    </row>
    <row r="1437" spans="1:2" ht="15" customHeight="1">
      <c r="A1437" s="4"/>
      <c r="B1437" s="4"/>
    </row>
    <row r="1438" spans="1:2" ht="15" customHeight="1">
      <c r="A1438" s="4"/>
      <c r="B1438" s="4"/>
    </row>
    <row r="1439" spans="1:2" ht="15" customHeight="1">
      <c r="A1439" s="4"/>
      <c r="B1439" s="4"/>
    </row>
    <row r="1440" spans="1:2" ht="15" customHeight="1">
      <c r="A1440" s="4"/>
      <c r="B1440" s="4"/>
    </row>
    <row r="1441" spans="1:2" ht="15" customHeight="1">
      <c r="A1441" s="4"/>
      <c r="B1441" s="4"/>
    </row>
    <row r="1442" spans="1:2" ht="15" customHeight="1">
      <c r="A1442" s="4"/>
      <c r="B1442" s="4"/>
    </row>
    <row r="1443" spans="1:2" ht="15" customHeight="1">
      <c r="A1443" s="4"/>
      <c r="B1443" s="4"/>
    </row>
    <row r="1444" spans="1:2" ht="15" customHeight="1">
      <c r="A1444" s="4"/>
      <c r="B1444" s="4"/>
    </row>
    <row r="1445" spans="1:2" ht="15" customHeight="1">
      <c r="A1445" s="4"/>
      <c r="B1445" s="4"/>
    </row>
    <row r="1446" spans="1:2" ht="15" customHeight="1">
      <c r="A1446" s="4"/>
      <c r="B1446" s="4"/>
    </row>
    <row r="1447" spans="1:2" ht="15" customHeight="1">
      <c r="A1447" s="4"/>
      <c r="B1447" s="4"/>
    </row>
    <row r="1448" spans="1:2" ht="15" customHeight="1">
      <c r="A1448" s="4"/>
      <c r="B1448" s="4"/>
    </row>
    <row r="1449" spans="1:2" ht="15" customHeight="1">
      <c r="A1449" s="4"/>
      <c r="B1449" s="4"/>
    </row>
    <row r="1450" spans="1:2" ht="15" customHeight="1">
      <c r="A1450" s="4"/>
      <c r="B1450" s="4"/>
    </row>
    <row r="1451" spans="1:2" ht="15" customHeight="1">
      <c r="A1451" s="4"/>
      <c r="B1451" s="4"/>
    </row>
    <row r="1452" spans="1:2" ht="15" customHeight="1">
      <c r="A1452" s="4"/>
      <c r="B1452" s="4"/>
    </row>
    <row r="1453" spans="1:2" ht="15" customHeight="1">
      <c r="A1453" s="4"/>
      <c r="B1453" s="4"/>
    </row>
    <row r="1454" spans="1:2" ht="15" customHeight="1">
      <c r="A1454" s="4"/>
      <c r="B1454" s="4"/>
    </row>
    <row r="1455" spans="1:2" ht="15" customHeight="1">
      <c r="A1455" s="4"/>
      <c r="B1455" s="4"/>
    </row>
    <row r="1456" spans="1:2" ht="15" customHeight="1">
      <c r="A1456" s="4"/>
      <c r="B1456" s="4"/>
    </row>
    <row r="1457" spans="1:2" ht="15" customHeight="1">
      <c r="A1457" s="4"/>
      <c r="B1457" s="4"/>
    </row>
    <row r="1458" spans="1:2" ht="15" customHeight="1">
      <c r="A1458" s="4"/>
      <c r="B1458" s="4"/>
    </row>
    <row r="1459" spans="1:2" ht="15" customHeight="1">
      <c r="A1459" s="4"/>
      <c r="B1459" s="4"/>
    </row>
    <row r="1460" spans="1:2" ht="15" customHeight="1">
      <c r="A1460" s="4"/>
      <c r="B1460" s="4"/>
    </row>
    <row r="1461" spans="1:2" ht="15" customHeight="1">
      <c r="A1461" s="4"/>
      <c r="B1461" s="4"/>
    </row>
    <row r="1462" spans="1:2" ht="15" customHeight="1">
      <c r="A1462" s="4"/>
      <c r="B1462" s="4"/>
    </row>
    <row r="1463" spans="1:2" ht="15" customHeight="1">
      <c r="A1463" s="4"/>
      <c r="B1463" s="4"/>
    </row>
    <row r="1464" spans="1:2" ht="15" customHeight="1">
      <c r="A1464" s="4"/>
      <c r="B1464" s="4"/>
    </row>
    <row r="1465" spans="1:2" ht="15" customHeight="1">
      <c r="A1465" s="4"/>
      <c r="B1465" s="4"/>
    </row>
    <row r="1466" spans="1:2" ht="15" customHeight="1">
      <c r="A1466" s="4"/>
      <c r="B1466" s="4"/>
    </row>
    <row r="1467" spans="1:2" ht="15" customHeight="1">
      <c r="A1467" s="4"/>
      <c r="B1467" s="4"/>
    </row>
    <row r="1468" spans="1:2" ht="15" customHeight="1">
      <c r="A1468" s="4"/>
      <c r="B1468" s="4"/>
    </row>
    <row r="1469" spans="1:2" ht="15" customHeight="1">
      <c r="A1469" s="4"/>
      <c r="B1469" s="4"/>
    </row>
    <row r="1470" spans="1:2" ht="15" customHeight="1">
      <c r="A1470" s="4"/>
      <c r="B1470" s="4"/>
    </row>
    <row r="1471" spans="1:2" ht="15" customHeight="1">
      <c r="A1471" s="4"/>
      <c r="B1471" s="4"/>
    </row>
    <row r="1472" spans="1:2" ht="15" customHeight="1">
      <c r="A1472" s="4"/>
      <c r="B1472" s="4"/>
    </row>
    <row r="1473" spans="1:2" ht="15" customHeight="1">
      <c r="A1473" s="4"/>
      <c r="B1473" s="4"/>
    </row>
    <row r="1474" spans="1:2" ht="15" customHeight="1">
      <c r="A1474" s="4"/>
      <c r="B1474" s="4"/>
    </row>
    <row r="1475" spans="1:2" ht="15" customHeight="1">
      <c r="A1475" s="4"/>
      <c r="B1475" s="4"/>
    </row>
    <row r="1476" spans="1:2" ht="15" customHeight="1">
      <c r="A1476" s="4"/>
      <c r="B1476" s="4"/>
    </row>
    <row r="1477" spans="1:2" ht="15" customHeight="1">
      <c r="A1477" s="4"/>
      <c r="B1477" s="4"/>
    </row>
    <row r="1478" spans="1:2" ht="15" customHeight="1">
      <c r="A1478" s="4"/>
      <c r="B1478" s="4"/>
    </row>
    <row r="1479" spans="1:2" ht="15" customHeight="1">
      <c r="A1479" s="4"/>
      <c r="B1479" s="4"/>
    </row>
    <row r="1480" spans="1:2" ht="15" customHeight="1">
      <c r="A1480" s="4"/>
      <c r="B1480" s="4"/>
    </row>
    <row r="1481" spans="1:2" ht="15" customHeight="1">
      <c r="A1481" s="4"/>
      <c r="B1481" s="4"/>
    </row>
    <row r="1482" spans="1:2" ht="15" customHeight="1">
      <c r="A1482" s="4"/>
      <c r="B1482" s="4"/>
    </row>
    <row r="1483" spans="1:2" ht="15" customHeight="1">
      <c r="A1483" s="4"/>
      <c r="B1483" s="4"/>
    </row>
    <row r="1484" spans="1:2" ht="15" customHeight="1">
      <c r="A1484" s="4"/>
      <c r="B1484" s="4"/>
    </row>
    <row r="1485" spans="1:2" ht="15" customHeight="1">
      <c r="A1485" s="4"/>
      <c r="B1485" s="4"/>
    </row>
    <row r="1486" spans="1:2" ht="15" customHeight="1">
      <c r="A1486" s="4"/>
      <c r="B1486" s="4"/>
    </row>
    <row r="1487" spans="1:2" ht="15" customHeight="1">
      <c r="A1487" s="4"/>
      <c r="B1487" s="4"/>
    </row>
    <row r="1488" spans="1:2" ht="15" customHeight="1">
      <c r="A1488" s="4"/>
      <c r="B1488" s="4"/>
    </row>
    <row r="1489" spans="1:2" ht="15" customHeight="1">
      <c r="A1489" s="4"/>
      <c r="B1489" s="4"/>
    </row>
    <row r="1490" spans="1:2" ht="15" customHeight="1">
      <c r="A1490" s="4"/>
      <c r="B1490" s="4"/>
    </row>
    <row r="1491" spans="1:2" ht="15" customHeight="1">
      <c r="A1491" s="4"/>
      <c r="B1491" s="4"/>
    </row>
    <row r="1492" spans="1:2" ht="15" customHeight="1">
      <c r="A1492" s="4"/>
      <c r="B1492" s="4"/>
    </row>
    <row r="1493" spans="1:2" ht="15" customHeight="1">
      <c r="A1493" s="4"/>
      <c r="B1493" s="4"/>
    </row>
    <row r="1494" spans="1:2" ht="15" customHeight="1">
      <c r="A1494" s="4"/>
      <c r="B1494" s="4"/>
    </row>
    <row r="1495" spans="1:2" ht="15" customHeight="1">
      <c r="A1495" s="4"/>
      <c r="B1495" s="4"/>
    </row>
    <row r="1496" spans="1:2" ht="15" customHeight="1">
      <c r="A1496" s="4"/>
      <c r="B1496" s="4"/>
    </row>
    <row r="1497" spans="1:2" ht="15" customHeight="1">
      <c r="A1497" s="4"/>
      <c r="B1497" s="4"/>
    </row>
    <row r="1498" spans="1:2" ht="15" customHeight="1">
      <c r="A1498" s="4"/>
      <c r="B1498" s="4"/>
    </row>
    <row r="1499" spans="1:2" ht="15" customHeight="1">
      <c r="A1499" s="4"/>
      <c r="B1499" s="4"/>
    </row>
    <row r="1500" spans="1:2" ht="15" customHeight="1">
      <c r="A1500" s="4"/>
      <c r="B1500" s="4"/>
    </row>
    <row r="1501" spans="1:2" ht="15" customHeight="1">
      <c r="A1501" s="4"/>
      <c r="B1501" s="4"/>
    </row>
    <row r="1502" spans="1:2" ht="15" customHeight="1">
      <c r="A1502" s="4"/>
      <c r="B1502" s="4"/>
    </row>
    <row r="1503" spans="1:2" ht="15" customHeight="1">
      <c r="A1503" s="4"/>
      <c r="B1503" s="4"/>
    </row>
    <row r="1504" spans="1:2" ht="15" customHeight="1">
      <c r="A1504" s="4"/>
      <c r="B1504" s="4"/>
    </row>
    <row r="1505" spans="1:2" ht="15" customHeight="1">
      <c r="A1505" s="4"/>
      <c r="B1505" s="4"/>
    </row>
    <row r="1506" spans="1:2" ht="15" customHeight="1">
      <c r="A1506" s="4"/>
      <c r="B1506" s="4"/>
    </row>
    <row r="1507" spans="1:2" ht="15" customHeight="1">
      <c r="A1507" s="4"/>
      <c r="B1507" s="4"/>
    </row>
    <row r="1508" spans="1:2" ht="15" customHeight="1">
      <c r="A1508" s="4"/>
      <c r="B1508" s="4"/>
    </row>
    <row r="1509" spans="1:2" ht="15" customHeight="1">
      <c r="A1509" s="4"/>
      <c r="B1509" s="4"/>
    </row>
    <row r="1510" spans="1:2" ht="15" customHeight="1">
      <c r="A1510" s="4"/>
      <c r="B1510" s="4"/>
    </row>
    <row r="1511" spans="1:2" ht="15" customHeight="1">
      <c r="A1511" s="4"/>
      <c r="B1511" s="4"/>
    </row>
    <row r="1512" spans="1:2" ht="15" customHeight="1">
      <c r="A1512" s="4"/>
      <c r="B1512" s="4"/>
    </row>
    <row r="1513" spans="1:2" ht="15" customHeight="1">
      <c r="A1513" s="4"/>
      <c r="B1513" s="4"/>
    </row>
    <row r="1514" spans="1:2" ht="15" customHeight="1">
      <c r="A1514" s="4"/>
      <c r="B1514" s="4"/>
    </row>
    <row r="1515" spans="1:2" ht="15" customHeight="1">
      <c r="A1515" s="4"/>
      <c r="B1515" s="4"/>
    </row>
    <row r="1516" spans="1:2" ht="15" customHeight="1">
      <c r="A1516" s="4"/>
      <c r="B1516" s="4"/>
    </row>
    <row r="1517" spans="1:2" ht="15" customHeight="1">
      <c r="A1517" s="4"/>
      <c r="B1517" s="4"/>
    </row>
    <row r="1518" spans="1:2" ht="15" customHeight="1">
      <c r="A1518" s="4"/>
      <c r="B1518" s="4"/>
    </row>
    <row r="1519" spans="1:2" ht="15" customHeight="1">
      <c r="A1519" s="4"/>
      <c r="B1519" s="4"/>
    </row>
    <row r="1520" spans="1:2" ht="15" customHeight="1">
      <c r="A1520" s="4"/>
      <c r="B1520" s="4"/>
    </row>
    <row r="1521" spans="1:2" ht="15" customHeight="1">
      <c r="A1521" s="4"/>
      <c r="B1521" s="4"/>
    </row>
    <row r="1522" spans="1:2" ht="15" customHeight="1">
      <c r="A1522" s="4"/>
      <c r="B1522" s="4"/>
    </row>
    <row r="1523" spans="1:2" ht="15" customHeight="1">
      <c r="A1523" s="4"/>
      <c r="B1523" s="4"/>
    </row>
    <row r="1524" spans="1:2" ht="15" customHeight="1">
      <c r="A1524" s="4"/>
      <c r="B1524" s="4"/>
    </row>
    <row r="1525" spans="1:2" ht="15" customHeight="1">
      <c r="A1525" s="4"/>
      <c r="B1525" s="4"/>
    </row>
    <row r="1526" spans="1:2" ht="15" customHeight="1">
      <c r="A1526" s="4"/>
      <c r="B1526" s="4"/>
    </row>
    <row r="1527" spans="1:2" ht="15" customHeight="1">
      <c r="A1527" s="4"/>
      <c r="B1527" s="4"/>
    </row>
    <row r="1528" spans="1:2" ht="15" customHeight="1">
      <c r="A1528" s="4"/>
      <c r="B1528" s="4"/>
    </row>
    <row r="1529" spans="1:2" ht="15" customHeight="1">
      <c r="A1529" s="4"/>
      <c r="B1529" s="4"/>
    </row>
    <row r="1530" spans="1:2" ht="15" customHeight="1">
      <c r="A1530" s="4"/>
      <c r="B1530" s="4"/>
    </row>
    <row r="1531" spans="1:2" ht="15" customHeight="1">
      <c r="A1531" s="4"/>
      <c r="B1531" s="4"/>
    </row>
    <row r="1532" spans="1:2" ht="15" customHeight="1">
      <c r="A1532" s="4"/>
      <c r="B1532" s="4"/>
    </row>
    <row r="1533" spans="1:2" ht="15" customHeight="1">
      <c r="A1533" s="4"/>
      <c r="B1533" s="4"/>
    </row>
    <row r="1534" spans="1:2" ht="15" customHeight="1">
      <c r="A1534" s="4"/>
      <c r="B1534" s="4"/>
    </row>
    <row r="1535" spans="1:2" ht="15" customHeight="1">
      <c r="A1535" s="4"/>
      <c r="B1535" s="4"/>
    </row>
    <row r="1536" spans="1:2" ht="15" customHeight="1">
      <c r="A1536" s="4"/>
      <c r="B1536" s="4"/>
    </row>
    <row r="1537" spans="1:2" ht="15" customHeight="1">
      <c r="A1537" s="4"/>
      <c r="B1537" s="4"/>
    </row>
    <row r="1538" spans="1:2" ht="15" customHeight="1">
      <c r="A1538" s="4"/>
      <c r="B1538" s="4"/>
    </row>
    <row r="1539" spans="1:2" ht="15" customHeight="1">
      <c r="A1539" s="4"/>
      <c r="B1539" s="4"/>
    </row>
    <row r="1540" spans="1:2" ht="15" customHeight="1">
      <c r="A1540" s="4"/>
      <c r="B1540" s="4"/>
    </row>
    <row r="1541" spans="1:2" ht="15" customHeight="1">
      <c r="A1541" s="4"/>
      <c r="B1541" s="4"/>
    </row>
    <row r="1542" spans="1:2" ht="15" customHeight="1">
      <c r="A1542" s="4"/>
      <c r="B1542" s="4"/>
    </row>
    <row r="1543" spans="1:2" ht="15" customHeight="1">
      <c r="A1543" s="4"/>
      <c r="B1543" s="4"/>
    </row>
    <row r="1544" spans="1:2" ht="15" customHeight="1">
      <c r="A1544" s="4"/>
      <c r="B1544" s="4"/>
    </row>
    <row r="1545" spans="1:2" ht="15" customHeight="1">
      <c r="A1545" s="4"/>
      <c r="B1545" s="4"/>
    </row>
    <row r="1546" spans="1:2" ht="15" customHeight="1">
      <c r="A1546" s="4"/>
      <c r="B1546" s="4"/>
    </row>
    <row r="1547" spans="1:2" ht="15" customHeight="1">
      <c r="A1547" s="4"/>
      <c r="B1547" s="4"/>
    </row>
    <row r="1548" spans="1:2" ht="15" customHeight="1">
      <c r="A1548" s="4"/>
      <c r="B1548" s="4"/>
    </row>
    <row r="1549" spans="1:2" ht="15" customHeight="1">
      <c r="A1549" s="4"/>
      <c r="B1549" s="4"/>
    </row>
    <row r="1550" spans="1:2" ht="15" customHeight="1">
      <c r="A1550" s="4"/>
      <c r="B1550" s="4"/>
    </row>
    <row r="1551" spans="1:2" ht="15" customHeight="1">
      <c r="A1551" s="4"/>
      <c r="B1551" s="4"/>
    </row>
    <row r="1552" spans="1:2" ht="15" customHeight="1">
      <c r="A1552" s="4"/>
      <c r="B1552" s="4"/>
    </row>
    <row r="1553" spans="1:2" ht="15" customHeight="1">
      <c r="A1553" s="4"/>
      <c r="B1553" s="4"/>
    </row>
    <row r="1554" spans="1:2" ht="15" customHeight="1">
      <c r="A1554" s="4"/>
      <c r="B1554" s="4"/>
    </row>
    <row r="1555" spans="1:2" ht="15" customHeight="1">
      <c r="A1555" s="4"/>
      <c r="B1555" s="4"/>
    </row>
    <row r="1556" spans="1:2" ht="15" customHeight="1">
      <c r="A1556" s="4"/>
      <c r="B1556" s="4"/>
    </row>
    <row r="1557" spans="1:2" ht="15" customHeight="1">
      <c r="A1557" s="4"/>
      <c r="B1557" s="4"/>
    </row>
    <row r="1558" spans="1:2" ht="15" customHeight="1">
      <c r="A1558" s="4"/>
      <c r="B1558" s="4"/>
    </row>
    <row r="1559" spans="1:2" ht="15" customHeight="1">
      <c r="A1559" s="4"/>
      <c r="B1559" s="4"/>
    </row>
    <row r="1560" spans="1:2" ht="15" customHeight="1">
      <c r="A1560" s="4"/>
      <c r="B1560" s="4"/>
    </row>
    <row r="1561" spans="1:2" ht="15" customHeight="1">
      <c r="A1561" s="4"/>
      <c r="B1561" s="4"/>
    </row>
    <row r="1562" spans="1:2" ht="15" customHeight="1">
      <c r="A1562" s="4"/>
      <c r="B1562" s="4"/>
    </row>
    <row r="1563" spans="1:2" ht="15" customHeight="1">
      <c r="A1563" s="4"/>
      <c r="B1563" s="4"/>
    </row>
    <row r="1564" spans="1:2" ht="15" customHeight="1">
      <c r="A1564" s="4"/>
      <c r="B1564" s="4"/>
    </row>
    <row r="1565" spans="1:2" ht="15" customHeight="1">
      <c r="A1565" s="4"/>
      <c r="B1565" s="4"/>
    </row>
    <row r="1566" spans="1:2" ht="15" customHeight="1">
      <c r="A1566" s="4"/>
      <c r="B1566" s="4"/>
    </row>
    <row r="1567" spans="1:2" ht="15" customHeight="1">
      <c r="A1567" s="4"/>
      <c r="B1567" s="4"/>
    </row>
    <row r="1568" spans="1:2" ht="15" customHeight="1">
      <c r="A1568" s="4"/>
      <c r="B1568" s="4"/>
    </row>
    <row r="1569" spans="1:2" ht="15" customHeight="1">
      <c r="A1569" s="4"/>
      <c r="B1569" s="4"/>
    </row>
    <row r="1570" spans="1:2" ht="15" customHeight="1">
      <c r="A1570" s="4"/>
      <c r="B1570" s="4"/>
    </row>
    <row r="1571" spans="1:2" ht="15" customHeight="1">
      <c r="A1571" s="4"/>
      <c r="B1571" s="4"/>
    </row>
    <row r="1572" spans="1:2" ht="15" customHeight="1">
      <c r="A1572" s="4"/>
      <c r="B1572" s="4"/>
    </row>
    <row r="1573" spans="1:2" ht="15" customHeight="1">
      <c r="A1573" s="4"/>
      <c r="B1573" s="4"/>
    </row>
    <row r="1574" spans="1:2" ht="15" customHeight="1">
      <c r="A1574" s="4"/>
      <c r="B1574" s="4"/>
    </row>
    <row r="1575" spans="1:2" ht="15" customHeight="1">
      <c r="A1575" s="4"/>
      <c r="B1575" s="4"/>
    </row>
    <row r="1576" spans="1:2" ht="15" customHeight="1">
      <c r="A1576" s="4"/>
      <c r="B1576" s="4"/>
    </row>
    <row r="1577" spans="1:2" ht="15" customHeight="1">
      <c r="A1577" s="4"/>
      <c r="B1577" s="4"/>
    </row>
    <row r="1578" spans="1:2" ht="15" customHeight="1">
      <c r="A1578" s="4"/>
      <c r="B1578" s="4"/>
    </row>
    <row r="1579" spans="1:2" ht="15" customHeight="1">
      <c r="A1579" s="4"/>
      <c r="B1579" s="4"/>
    </row>
    <row r="1580" spans="1:2" ht="15" customHeight="1">
      <c r="A1580" s="4"/>
      <c r="B1580" s="4"/>
    </row>
    <row r="1581" spans="1:2" ht="15" customHeight="1">
      <c r="A1581" s="4"/>
      <c r="B1581" s="4"/>
    </row>
    <row r="1582" spans="1:2" ht="15" customHeight="1">
      <c r="A1582" s="4"/>
      <c r="B1582" s="4"/>
    </row>
    <row r="1583" spans="1:2" ht="15" customHeight="1">
      <c r="A1583" s="4"/>
      <c r="B1583" s="4"/>
    </row>
    <row r="1584" spans="1:2" ht="15" customHeight="1">
      <c r="A1584" s="4"/>
      <c r="B1584" s="4"/>
    </row>
    <row r="1585" spans="1:2" ht="15" customHeight="1">
      <c r="A1585" s="4"/>
      <c r="B1585" s="4"/>
    </row>
    <row r="1586" spans="1:2" ht="15" customHeight="1">
      <c r="A1586" s="4"/>
      <c r="B1586" s="4"/>
    </row>
    <row r="1587" spans="1:2" ht="15" customHeight="1">
      <c r="A1587" s="4"/>
      <c r="B1587" s="4"/>
    </row>
    <row r="1588" spans="1:2" ht="15" customHeight="1">
      <c r="A1588" s="4"/>
      <c r="B1588" s="4"/>
    </row>
    <row r="1589" spans="1:2" ht="15" customHeight="1">
      <c r="A1589" s="4"/>
      <c r="B1589" s="4"/>
    </row>
    <row r="1590" spans="1:2" ht="15" customHeight="1">
      <c r="A1590" s="4"/>
      <c r="B1590" s="4"/>
    </row>
    <row r="1591" spans="1:2" ht="15" customHeight="1">
      <c r="A1591" s="4"/>
      <c r="B1591" s="4"/>
    </row>
    <row r="1592" spans="1:2" ht="15" customHeight="1">
      <c r="A1592" s="4"/>
      <c r="B1592" s="4"/>
    </row>
    <row r="1593" spans="1:2" ht="15" customHeight="1">
      <c r="A1593" s="4"/>
      <c r="B1593" s="4"/>
    </row>
    <row r="1594" spans="1:2" ht="15" customHeight="1">
      <c r="A1594" s="4"/>
      <c r="B1594" s="4"/>
    </row>
    <row r="1595" spans="1:2" ht="15" customHeight="1">
      <c r="A1595" s="4"/>
      <c r="B1595" s="4"/>
    </row>
    <row r="1596" spans="1:2" ht="15" customHeight="1">
      <c r="A1596" s="4"/>
      <c r="B1596" s="4"/>
    </row>
    <row r="1597" spans="1:2" ht="15" customHeight="1">
      <c r="A1597" s="4"/>
      <c r="B1597" s="4"/>
    </row>
    <row r="1598" spans="1:2" ht="15" customHeight="1">
      <c r="A1598" s="4"/>
      <c r="B1598" s="4"/>
    </row>
    <row r="1599" spans="1:2" ht="15" customHeight="1">
      <c r="A1599" s="4"/>
      <c r="B1599" s="4"/>
    </row>
    <row r="1600" spans="1:2" ht="15" customHeight="1">
      <c r="A1600" s="4"/>
      <c r="B1600" s="4"/>
    </row>
    <row r="1601" spans="1:2" ht="15" customHeight="1">
      <c r="A1601" s="4"/>
      <c r="B1601" s="4"/>
    </row>
    <row r="1602" spans="1:2" ht="15" customHeight="1">
      <c r="A1602" s="4"/>
      <c r="B1602" s="4"/>
    </row>
    <row r="1603" spans="1:2" ht="15" customHeight="1">
      <c r="A1603" s="4"/>
      <c r="B1603" s="4"/>
    </row>
    <row r="1604" spans="1:2" ht="15" customHeight="1">
      <c r="A1604" s="4"/>
      <c r="B1604" s="4"/>
    </row>
    <row r="1605" spans="1:2" ht="15" customHeight="1">
      <c r="A1605" s="4"/>
      <c r="B1605" s="4"/>
    </row>
    <row r="1606" spans="1:2" ht="15" customHeight="1">
      <c r="A1606" s="4"/>
      <c r="B1606" s="4"/>
    </row>
    <row r="1607" spans="1:2" ht="15" customHeight="1">
      <c r="A1607" s="4"/>
      <c r="B1607" s="4"/>
    </row>
    <row r="1608" spans="1:2" ht="15" customHeight="1">
      <c r="A1608" s="4"/>
      <c r="B1608" s="4"/>
    </row>
    <row r="1609" spans="1:2" ht="15" customHeight="1">
      <c r="A1609" s="4"/>
      <c r="B1609" s="4"/>
    </row>
    <row r="1610" spans="1:2" ht="15" customHeight="1">
      <c r="A1610" s="4"/>
      <c r="B1610" s="4"/>
    </row>
    <row r="1611" spans="1:2" ht="15" customHeight="1">
      <c r="A1611" s="4"/>
      <c r="B1611" s="4"/>
    </row>
    <row r="1612" spans="1:2" ht="15" customHeight="1">
      <c r="A1612" s="4"/>
      <c r="B1612" s="4"/>
    </row>
    <row r="1613" spans="1:2" ht="15" customHeight="1">
      <c r="A1613" s="4"/>
      <c r="B1613" s="4"/>
    </row>
    <row r="1614" spans="1:2" ht="15" customHeight="1">
      <c r="A1614" s="4"/>
      <c r="B1614" s="4"/>
    </row>
    <row r="1615" spans="1:2" ht="15" customHeight="1">
      <c r="A1615" s="4"/>
      <c r="B1615" s="4"/>
    </row>
    <row r="1616" spans="1:2" ht="15" customHeight="1">
      <c r="A1616" s="4"/>
      <c r="B1616" s="4"/>
    </row>
    <row r="1617" spans="1:2" ht="15" customHeight="1">
      <c r="A1617" s="4"/>
      <c r="B1617" s="4"/>
    </row>
    <row r="1618" spans="1:2" ht="15" customHeight="1">
      <c r="A1618" s="4"/>
      <c r="B1618" s="4"/>
    </row>
    <row r="1619" spans="1:2" ht="15" customHeight="1">
      <c r="A1619" s="4"/>
      <c r="B1619" s="4"/>
    </row>
    <row r="1620" spans="1:2" ht="15" customHeight="1">
      <c r="A1620" s="4"/>
      <c r="B1620" s="4"/>
    </row>
    <row r="1621" spans="1:2" ht="15" customHeight="1">
      <c r="A1621" s="4"/>
      <c r="B1621" s="4"/>
    </row>
    <row r="1622" spans="1:2" ht="15" customHeight="1">
      <c r="A1622" s="4"/>
      <c r="B1622" s="4"/>
    </row>
    <row r="1623" spans="1:2" ht="15" customHeight="1">
      <c r="A1623" s="4"/>
      <c r="B1623" s="4"/>
    </row>
    <row r="1624" spans="1:2" ht="15" customHeight="1">
      <c r="A1624" s="4"/>
      <c r="B1624" s="4"/>
    </row>
    <row r="1625" spans="1:2" ht="15" customHeight="1">
      <c r="A1625" s="4"/>
      <c r="B1625" s="4"/>
    </row>
    <row r="1626" spans="1:2" ht="15" customHeight="1">
      <c r="A1626" s="4"/>
      <c r="B1626" s="4"/>
    </row>
    <row r="1627" spans="1:2" ht="15" customHeight="1">
      <c r="A1627" s="4"/>
      <c r="B1627" s="4"/>
    </row>
    <row r="1628" spans="1:2" ht="15" customHeight="1">
      <c r="A1628" s="4"/>
      <c r="B1628" s="4"/>
    </row>
    <row r="1629" spans="1:2" ht="15" customHeight="1">
      <c r="A1629" s="4"/>
      <c r="B1629" s="4"/>
    </row>
    <row r="1630" spans="1:2" ht="15" customHeight="1">
      <c r="A1630" s="4"/>
      <c r="B1630" s="4"/>
    </row>
    <row r="1631" spans="1:2" ht="15" customHeight="1">
      <c r="A1631" s="4"/>
      <c r="B1631" s="4"/>
    </row>
    <row r="1632" spans="1:2" ht="15" customHeight="1">
      <c r="A1632" s="4"/>
      <c r="B1632" s="4"/>
    </row>
    <row r="1633" spans="1:2" ht="15" customHeight="1">
      <c r="A1633" s="4"/>
      <c r="B1633" s="4"/>
    </row>
    <row r="1634" spans="1:2" ht="15" customHeight="1">
      <c r="A1634" s="4"/>
      <c r="B1634" s="4"/>
    </row>
    <row r="1635" spans="1:2" ht="15" customHeight="1">
      <c r="A1635" s="4"/>
      <c r="B1635" s="4"/>
    </row>
    <row r="1636" spans="1:2" ht="15" customHeight="1">
      <c r="A1636" s="4"/>
      <c r="B1636" s="4"/>
    </row>
    <row r="1637" spans="1:2" ht="15" customHeight="1">
      <c r="A1637" s="4"/>
      <c r="B1637" s="4"/>
    </row>
    <row r="1638" spans="1:2" ht="15" customHeight="1">
      <c r="A1638" s="4"/>
      <c r="B1638" s="4"/>
    </row>
    <row r="1639" spans="1:2" ht="15" customHeight="1">
      <c r="A1639" s="4"/>
      <c r="B1639" s="4"/>
    </row>
    <row r="1640" spans="1:2" ht="15" customHeight="1">
      <c r="A1640" s="4"/>
      <c r="B1640" s="4"/>
    </row>
    <row r="1641" spans="1:2" ht="15" customHeight="1">
      <c r="A1641" s="4"/>
      <c r="B1641" s="4"/>
    </row>
    <row r="1642" spans="1:2" ht="15" customHeight="1">
      <c r="A1642" s="4"/>
      <c r="B1642" s="4"/>
    </row>
    <row r="1643" spans="1:2" ht="15" customHeight="1">
      <c r="A1643" s="4"/>
      <c r="B1643" s="4"/>
    </row>
    <row r="1644" spans="1:2" ht="15" customHeight="1">
      <c r="A1644" s="4"/>
      <c r="B1644" s="4"/>
    </row>
    <row r="1645" spans="1:2" ht="15" customHeight="1">
      <c r="A1645" s="4"/>
      <c r="B1645" s="4"/>
    </row>
    <row r="1646" spans="1:2" ht="15" customHeight="1">
      <c r="A1646" s="4"/>
      <c r="B1646" s="4"/>
    </row>
    <row r="1647" spans="1:2" ht="15" customHeight="1">
      <c r="A1647" s="4"/>
      <c r="B1647" s="4"/>
    </row>
    <row r="1648" spans="1:2" ht="15" customHeight="1">
      <c r="A1648" s="4"/>
      <c r="B1648" s="4"/>
    </row>
    <row r="1649" spans="1:2" ht="15" customHeight="1">
      <c r="A1649" s="4"/>
      <c r="B1649" s="4"/>
    </row>
    <row r="1650" spans="1:2" ht="15" customHeight="1">
      <c r="A1650" s="4"/>
      <c r="B1650" s="4"/>
    </row>
    <row r="1651" spans="1:2" ht="15" customHeight="1">
      <c r="A1651" s="4"/>
      <c r="B1651" s="4"/>
    </row>
    <row r="1652" spans="1:2" ht="15" customHeight="1">
      <c r="A1652" s="4"/>
      <c r="B1652" s="4"/>
    </row>
    <row r="1653" spans="1:2" ht="15" customHeight="1">
      <c r="A1653" s="4"/>
      <c r="B1653" s="4"/>
    </row>
    <row r="1654" spans="1:2" ht="15" customHeight="1">
      <c r="A1654" s="4"/>
      <c r="B1654" s="4"/>
    </row>
    <row r="1655" spans="1:2" ht="15" customHeight="1">
      <c r="A1655" s="4"/>
      <c r="B1655" s="4"/>
    </row>
    <row r="1656" spans="1:2" ht="15" customHeight="1">
      <c r="A1656" s="4"/>
      <c r="B1656" s="4"/>
    </row>
    <row r="1657" spans="1:2" ht="15" customHeight="1">
      <c r="A1657" s="4"/>
      <c r="B1657" s="4"/>
    </row>
    <row r="1658" spans="1:2" ht="15" customHeight="1">
      <c r="A1658" s="4"/>
      <c r="B1658" s="4"/>
    </row>
    <row r="1659" spans="1:2" ht="15" customHeight="1">
      <c r="A1659" s="4"/>
      <c r="B1659" s="4"/>
    </row>
    <row r="1660" spans="1:2" ht="15" customHeight="1">
      <c r="A1660" s="4"/>
      <c r="B1660" s="4"/>
    </row>
    <row r="1661" spans="1:2" ht="15" customHeight="1">
      <c r="A1661" s="4"/>
      <c r="B1661" s="4"/>
    </row>
    <row r="1662" spans="1:2" ht="15" customHeight="1">
      <c r="A1662" s="4"/>
      <c r="B1662" s="4"/>
    </row>
    <row r="1663" spans="1:2" ht="15" customHeight="1">
      <c r="A1663" s="4"/>
      <c r="B1663" s="4"/>
    </row>
    <row r="1664" spans="1:2" ht="15" customHeight="1">
      <c r="A1664" s="4"/>
      <c r="B1664" s="4"/>
    </row>
    <row r="1665" spans="1:2" ht="15" customHeight="1">
      <c r="A1665" s="4"/>
      <c r="B1665" s="4"/>
    </row>
    <row r="1666" spans="1:2" ht="15" customHeight="1">
      <c r="A1666" s="4"/>
      <c r="B1666" s="4"/>
    </row>
    <row r="1667" spans="1:2" ht="15" customHeight="1">
      <c r="A1667" s="4"/>
      <c r="B1667" s="4"/>
    </row>
    <row r="1668" spans="1:2" ht="15" customHeight="1">
      <c r="A1668" s="4"/>
      <c r="B1668" s="4"/>
    </row>
    <row r="1669" spans="1:2" ht="15" customHeight="1">
      <c r="A1669" s="4"/>
      <c r="B1669" s="4"/>
    </row>
    <row r="1670" spans="1:2" ht="15" customHeight="1">
      <c r="A1670" s="4"/>
      <c r="B1670" s="4"/>
    </row>
    <row r="1671" spans="1:2" ht="15" customHeight="1">
      <c r="A1671" s="4"/>
      <c r="B1671" s="4"/>
    </row>
    <row r="1672" spans="1:2" ht="15" customHeight="1">
      <c r="A1672" s="4"/>
      <c r="B1672" s="4"/>
    </row>
    <row r="1673" spans="1:2" ht="15" customHeight="1">
      <c r="A1673" s="4"/>
      <c r="B1673" s="4"/>
    </row>
    <row r="1674" spans="1:2" ht="15" customHeight="1">
      <c r="A1674" s="4"/>
      <c r="B1674" s="4"/>
    </row>
    <row r="1675" spans="1:2" ht="15" customHeight="1">
      <c r="A1675" s="4"/>
      <c r="B1675" s="4"/>
    </row>
    <row r="1676" spans="1:2" ht="15" customHeight="1">
      <c r="A1676" s="4"/>
      <c r="B1676" s="4"/>
    </row>
    <row r="1677" spans="1:2" ht="15" customHeight="1">
      <c r="A1677" s="4"/>
      <c r="B1677" s="4"/>
    </row>
    <row r="1678" spans="1:2" ht="15" customHeight="1">
      <c r="A1678" s="4"/>
      <c r="B1678" s="4"/>
    </row>
    <row r="1679" spans="1:2" ht="15" customHeight="1">
      <c r="A1679" s="4"/>
      <c r="B1679" s="4"/>
    </row>
    <row r="1680" spans="1:2" ht="15" customHeight="1">
      <c r="A1680" s="4"/>
      <c r="B1680" s="4"/>
    </row>
    <row r="1681" spans="1:2" ht="15" customHeight="1">
      <c r="A1681" s="4"/>
      <c r="B1681" s="4"/>
    </row>
    <row r="1682" spans="1:2" ht="15" customHeight="1">
      <c r="A1682" s="4"/>
      <c r="B1682" s="4"/>
    </row>
    <row r="1683" spans="1:2" ht="15" customHeight="1">
      <c r="A1683" s="4"/>
      <c r="B1683" s="4"/>
    </row>
    <row r="1684" spans="1:2" ht="15" customHeight="1">
      <c r="A1684" s="4"/>
      <c r="B1684" s="4"/>
    </row>
    <row r="1685" spans="1:2" ht="15" customHeight="1">
      <c r="A1685" s="4"/>
      <c r="B1685" s="4"/>
    </row>
    <row r="1686" spans="1:2" ht="15" customHeight="1">
      <c r="A1686" s="4"/>
      <c r="B1686" s="4"/>
    </row>
    <row r="1687" spans="1:2" ht="15" customHeight="1">
      <c r="A1687" s="4"/>
      <c r="B1687" s="4"/>
    </row>
    <row r="1688" spans="1:2" ht="15" customHeight="1">
      <c r="A1688" s="4"/>
      <c r="B1688" s="4"/>
    </row>
    <row r="1689" spans="1:2" ht="15" customHeight="1">
      <c r="A1689" s="4"/>
      <c r="B1689" s="4"/>
    </row>
    <row r="1690" spans="1:2" ht="15" customHeight="1">
      <c r="A1690" s="4"/>
      <c r="B1690" s="4"/>
    </row>
    <row r="1691" spans="1:2" ht="15" customHeight="1">
      <c r="A1691" s="4"/>
      <c r="B1691" s="4"/>
    </row>
    <row r="1692" spans="1:2" ht="15" customHeight="1">
      <c r="A1692" s="4"/>
      <c r="B1692" s="4"/>
    </row>
    <row r="1693" spans="1:2" ht="15" customHeight="1">
      <c r="A1693" s="4"/>
      <c r="B1693" s="4"/>
    </row>
    <row r="1694" spans="1:2" ht="15" customHeight="1">
      <c r="A1694" s="4"/>
      <c r="B1694" s="4"/>
    </row>
    <row r="1695" spans="1:2" ht="15" customHeight="1">
      <c r="A1695" s="4"/>
      <c r="B1695" s="4"/>
    </row>
    <row r="1696" spans="1:2" ht="15" customHeight="1">
      <c r="A1696" s="4"/>
      <c r="B1696" s="4"/>
    </row>
    <row r="1697" spans="1:2" ht="15" customHeight="1">
      <c r="A1697" s="4"/>
      <c r="B1697" s="4"/>
    </row>
    <row r="1698" spans="1:2" ht="15" customHeight="1">
      <c r="A1698" s="4"/>
      <c r="B1698" s="4"/>
    </row>
    <row r="1699" spans="1:2" ht="15" customHeight="1">
      <c r="A1699" s="4"/>
      <c r="B1699" s="4"/>
    </row>
    <row r="1700" spans="1:2" ht="15" customHeight="1">
      <c r="A1700" s="4"/>
      <c r="B1700" s="4"/>
    </row>
    <row r="1701" spans="1:2" ht="15" customHeight="1">
      <c r="A1701" s="4"/>
      <c r="B1701" s="4"/>
    </row>
    <row r="1702" spans="1:2" ht="15" customHeight="1">
      <c r="A1702" s="4"/>
      <c r="B1702" s="4"/>
    </row>
    <row r="1703" spans="1:2" ht="15" customHeight="1">
      <c r="A1703" s="4"/>
      <c r="B1703" s="4"/>
    </row>
    <row r="1704" spans="1:2" ht="15" customHeight="1">
      <c r="A1704" s="4"/>
      <c r="B1704" s="4"/>
    </row>
    <row r="1705" spans="1:2" ht="15" customHeight="1">
      <c r="A1705" s="4"/>
      <c r="B1705" s="4"/>
    </row>
    <row r="1706" spans="1:2" ht="15" customHeight="1">
      <c r="A1706" s="4"/>
      <c r="B1706" s="4"/>
    </row>
    <row r="1707" spans="1:2" ht="15" customHeight="1">
      <c r="A1707" s="4"/>
      <c r="B1707" s="4"/>
    </row>
    <row r="1708" spans="1:2" ht="15" customHeight="1">
      <c r="A1708" s="4"/>
      <c r="B1708" s="4"/>
    </row>
    <row r="1709" spans="1:2" ht="15" customHeight="1">
      <c r="A1709" s="4"/>
      <c r="B1709" s="4"/>
    </row>
    <row r="1710" spans="1:2" ht="15" customHeight="1">
      <c r="A1710" s="4"/>
      <c r="B1710" s="4"/>
    </row>
    <row r="1711" spans="1:2" ht="15" customHeight="1">
      <c r="A1711" s="4"/>
      <c r="B1711" s="4"/>
    </row>
    <row r="1712" spans="1:2" ht="15" customHeight="1">
      <c r="A1712" s="4"/>
      <c r="B1712" s="4"/>
    </row>
    <row r="1713" spans="1:2" ht="15" customHeight="1">
      <c r="A1713" s="4"/>
      <c r="B1713" s="4"/>
    </row>
    <row r="1714" spans="1:2" ht="15" customHeight="1">
      <c r="A1714" s="4"/>
      <c r="B1714" s="4"/>
    </row>
    <row r="1715" spans="1:2" ht="15" customHeight="1">
      <c r="A1715" s="4"/>
      <c r="B1715" s="4"/>
    </row>
    <row r="1716" spans="1:2" ht="15" customHeight="1">
      <c r="A1716" s="4"/>
      <c r="B1716" s="4"/>
    </row>
    <row r="1717" spans="1:2" ht="15" customHeight="1">
      <c r="A1717" s="4"/>
      <c r="B1717" s="4"/>
    </row>
    <row r="1718" spans="1:2" ht="15" customHeight="1">
      <c r="A1718" s="4"/>
      <c r="B1718" s="4"/>
    </row>
    <row r="1719" spans="1:2" ht="15" customHeight="1">
      <c r="A1719" s="4"/>
      <c r="B1719" s="4"/>
    </row>
    <row r="1720" spans="1:2" ht="15" customHeight="1">
      <c r="A1720" s="4"/>
      <c r="B1720" s="4"/>
    </row>
    <row r="1721" spans="1:2" ht="15" customHeight="1">
      <c r="A1721" s="4"/>
      <c r="B1721" s="4"/>
    </row>
    <row r="1722" spans="1:2" ht="15" customHeight="1">
      <c r="A1722" s="4"/>
      <c r="B1722" s="4"/>
    </row>
    <row r="1723" spans="1:2" ht="15" customHeight="1">
      <c r="A1723" s="4"/>
      <c r="B1723" s="4"/>
    </row>
    <row r="1724" spans="1:2" ht="15" customHeight="1">
      <c r="A1724" s="4"/>
      <c r="B1724" s="4"/>
    </row>
    <row r="1725" spans="1:2" ht="15" customHeight="1">
      <c r="A1725" s="4"/>
      <c r="B1725" s="4"/>
    </row>
    <row r="1726" spans="1:2" ht="15" customHeight="1">
      <c r="A1726" s="4"/>
      <c r="B1726" s="4"/>
    </row>
    <row r="1727" spans="1:2" ht="15" customHeight="1">
      <c r="A1727" s="4"/>
      <c r="B1727" s="4"/>
    </row>
    <row r="1728" spans="1:2" ht="15" customHeight="1">
      <c r="A1728" s="4"/>
      <c r="B1728" s="4"/>
    </row>
    <row r="1729" spans="1:2" ht="15" customHeight="1">
      <c r="A1729" s="4"/>
      <c r="B1729" s="4"/>
    </row>
    <row r="1730" spans="1:2" ht="15" customHeight="1">
      <c r="A1730" s="4"/>
      <c r="B1730" s="4"/>
    </row>
    <row r="1731" spans="1:2" ht="15" customHeight="1">
      <c r="A1731" s="4"/>
      <c r="B1731" s="4"/>
    </row>
    <row r="1732" spans="1:2" ht="15" customHeight="1">
      <c r="A1732" s="4"/>
      <c r="B1732" s="4"/>
    </row>
    <row r="1733" spans="1:2" ht="15" customHeight="1">
      <c r="A1733" s="4"/>
      <c r="B1733" s="4"/>
    </row>
    <row r="1734" spans="1:2" ht="15" customHeight="1">
      <c r="A1734" s="4"/>
      <c r="B1734" s="4"/>
    </row>
    <row r="1735" spans="1:2" ht="15" customHeight="1">
      <c r="A1735" s="4"/>
      <c r="B1735" s="4"/>
    </row>
    <row r="1736" spans="1:2" ht="15" customHeight="1">
      <c r="A1736" s="4"/>
      <c r="B1736" s="4"/>
    </row>
    <row r="1737" spans="1:2" ht="15" customHeight="1">
      <c r="A1737" s="4"/>
      <c r="B1737" s="4"/>
    </row>
    <row r="1738" spans="1:2" ht="15" customHeight="1">
      <c r="A1738" s="4"/>
      <c r="B1738" s="4"/>
    </row>
    <row r="1739" spans="1:2" ht="15" customHeight="1">
      <c r="A1739" s="4"/>
      <c r="B1739" s="4"/>
    </row>
    <row r="1740" spans="1:2" ht="15" customHeight="1">
      <c r="A1740" s="4"/>
      <c r="B1740" s="4"/>
    </row>
    <row r="1741" spans="1:2" ht="15" customHeight="1">
      <c r="A1741" s="4"/>
      <c r="B1741" s="4"/>
    </row>
    <row r="1742" spans="1:2" ht="15" customHeight="1">
      <c r="A1742" s="4"/>
      <c r="B1742" s="4"/>
    </row>
    <row r="1743" spans="1:2" ht="15" customHeight="1">
      <c r="A1743" s="4"/>
      <c r="B1743" s="4"/>
    </row>
    <row r="1744" spans="1:2" ht="15" customHeight="1">
      <c r="A1744" s="4"/>
      <c r="B1744" s="4"/>
    </row>
    <row r="1745" spans="1:2" ht="15" customHeight="1">
      <c r="A1745" s="4"/>
      <c r="B1745" s="4"/>
    </row>
    <row r="1746" spans="1:2" ht="15" customHeight="1">
      <c r="A1746" s="4"/>
      <c r="B1746" s="4"/>
    </row>
    <row r="1747" spans="1:2" ht="15" customHeight="1">
      <c r="A1747" s="4"/>
      <c r="B1747" s="4"/>
    </row>
    <row r="1748" spans="1:2" ht="15" customHeight="1">
      <c r="A1748" s="4"/>
      <c r="B1748" s="4"/>
    </row>
    <row r="1749" spans="1:2" ht="15" customHeight="1">
      <c r="A1749" s="4"/>
      <c r="B1749" s="4"/>
    </row>
    <row r="1750" spans="1:2" ht="15" customHeight="1">
      <c r="A1750" s="4"/>
      <c r="B1750" s="4"/>
    </row>
    <row r="1751" spans="1:2" ht="15" customHeight="1">
      <c r="A1751" s="4"/>
      <c r="B1751" s="4"/>
    </row>
    <row r="1752" spans="1:2" ht="15" customHeight="1">
      <c r="A1752" s="4"/>
      <c r="B1752" s="4"/>
    </row>
    <row r="1753" spans="1:2" ht="15" customHeight="1">
      <c r="A1753" s="4"/>
      <c r="B1753" s="4"/>
    </row>
    <row r="1754" spans="1:2" ht="15" customHeight="1">
      <c r="A1754" s="4"/>
      <c r="B1754" s="4"/>
    </row>
    <row r="1755" spans="1:2" ht="15" customHeight="1">
      <c r="A1755" s="4"/>
      <c r="B1755" s="4"/>
    </row>
    <row r="1756" spans="1:2" ht="15" customHeight="1">
      <c r="A1756" s="4"/>
      <c r="B1756" s="4"/>
    </row>
    <row r="1757" spans="1:2" ht="15" customHeight="1">
      <c r="A1757" s="4"/>
      <c r="B1757" s="4"/>
    </row>
    <row r="1758" spans="1:2" ht="15" customHeight="1">
      <c r="A1758" s="4"/>
      <c r="B1758" s="4"/>
    </row>
    <row r="1759" spans="1:2" ht="15" customHeight="1">
      <c r="A1759" s="4"/>
      <c r="B1759" s="4"/>
    </row>
    <row r="1760" spans="1:2" ht="15" customHeight="1">
      <c r="A1760" s="4"/>
      <c r="B1760" s="4"/>
    </row>
    <row r="1761" spans="1:2" ht="15" customHeight="1">
      <c r="A1761" s="4"/>
      <c r="B1761" s="4"/>
    </row>
    <row r="1762" spans="1:2" ht="15" customHeight="1">
      <c r="A1762" s="4"/>
      <c r="B1762" s="4"/>
    </row>
    <row r="1763" spans="1:2" ht="15" customHeight="1">
      <c r="A1763" s="4"/>
      <c r="B1763" s="4"/>
    </row>
    <row r="1764" spans="1:2" ht="15" customHeight="1">
      <c r="A1764" s="4"/>
      <c r="B1764" s="4"/>
    </row>
    <row r="1765" spans="1:2" ht="15" customHeight="1">
      <c r="A1765" s="4"/>
      <c r="B1765" s="4"/>
    </row>
    <row r="1766" spans="1:2" ht="15" customHeight="1">
      <c r="A1766" s="4"/>
      <c r="B1766" s="4"/>
    </row>
    <row r="1767" spans="1:2" ht="15" customHeight="1">
      <c r="A1767" s="4"/>
      <c r="B1767" s="4"/>
    </row>
    <row r="1768" spans="1:2" ht="15" customHeight="1">
      <c r="A1768" s="4"/>
      <c r="B1768" s="4"/>
    </row>
    <row r="1769" spans="1:2" ht="15" customHeight="1">
      <c r="A1769" s="4"/>
      <c r="B1769" s="4"/>
    </row>
    <row r="1770" spans="1:2" ht="15" customHeight="1">
      <c r="A1770" s="4"/>
      <c r="B1770" s="4"/>
    </row>
    <row r="1771" spans="1:2" ht="15" customHeight="1">
      <c r="A1771" s="4"/>
      <c r="B1771" s="4"/>
    </row>
    <row r="1772" spans="1:2" ht="15" customHeight="1">
      <c r="A1772" s="4"/>
      <c r="B1772" s="4"/>
    </row>
    <row r="1773" spans="1:2" ht="15" customHeight="1">
      <c r="A1773" s="4"/>
      <c r="B1773" s="4"/>
    </row>
    <row r="1774" spans="1:2" ht="15" customHeight="1">
      <c r="A1774" s="4"/>
      <c r="B1774" s="4"/>
    </row>
    <row r="1775" spans="1:2" ht="15" customHeight="1">
      <c r="A1775" s="4"/>
      <c r="B1775" s="4"/>
    </row>
    <row r="1776" spans="1:2" ht="15" customHeight="1">
      <c r="A1776" s="4"/>
      <c r="B1776" s="4"/>
    </row>
    <row r="1777" spans="1:2" ht="15" customHeight="1">
      <c r="A1777" s="4"/>
      <c r="B1777" s="4"/>
    </row>
    <row r="1778" spans="1:2" ht="15" customHeight="1">
      <c r="A1778" s="4"/>
      <c r="B1778" s="4"/>
    </row>
    <row r="1779" spans="1:2" ht="15" customHeight="1">
      <c r="A1779" s="4"/>
      <c r="B1779" s="4"/>
    </row>
    <row r="1780" spans="1:2" ht="15" customHeight="1">
      <c r="A1780" s="4"/>
      <c r="B1780" s="4"/>
    </row>
    <row r="1781" spans="1:2" ht="15" customHeight="1">
      <c r="A1781" s="4"/>
      <c r="B1781" s="4"/>
    </row>
    <row r="1782" spans="1:2" ht="15" customHeight="1">
      <c r="A1782" s="4"/>
      <c r="B1782" s="4"/>
    </row>
    <row r="1783" spans="1:2" ht="15" customHeight="1">
      <c r="A1783" s="4"/>
      <c r="B1783" s="4"/>
    </row>
    <row r="1784" spans="1:2" ht="15" customHeight="1">
      <c r="A1784" s="4"/>
      <c r="B1784" s="4"/>
    </row>
    <row r="1785" spans="1:2" ht="15" customHeight="1">
      <c r="A1785" s="4"/>
      <c r="B1785" s="4"/>
    </row>
    <row r="1786" spans="1:2" ht="15" customHeight="1">
      <c r="A1786" s="4"/>
      <c r="B1786" s="4"/>
    </row>
    <row r="1787" spans="1:2" ht="15" customHeight="1">
      <c r="A1787" s="4"/>
      <c r="B1787" s="4"/>
    </row>
    <row r="1788" spans="1:2" ht="15" customHeight="1">
      <c r="A1788" s="4"/>
      <c r="B1788" s="4"/>
    </row>
    <row r="1789" spans="1:2" ht="15" customHeight="1">
      <c r="A1789" s="4"/>
      <c r="B1789" s="4"/>
    </row>
    <row r="1790" spans="1:2" ht="15" customHeight="1">
      <c r="A1790" s="4"/>
      <c r="B1790" s="4"/>
    </row>
    <row r="1791" spans="1:2" ht="15" customHeight="1">
      <c r="A1791" s="4"/>
      <c r="B1791" s="4"/>
    </row>
    <row r="1792" spans="1:2" ht="15" customHeight="1">
      <c r="A1792" s="4"/>
      <c r="B1792" s="4"/>
    </row>
    <row r="1793" spans="1:2" ht="15" customHeight="1">
      <c r="A1793" s="4"/>
      <c r="B1793" s="4"/>
    </row>
    <row r="1794" spans="1:2" ht="15" customHeight="1">
      <c r="A1794" s="4"/>
      <c r="B1794" s="4"/>
    </row>
    <row r="1795" spans="1:2" ht="15" customHeight="1">
      <c r="A1795" s="4"/>
      <c r="B1795" s="4"/>
    </row>
    <row r="1796" spans="1:2" ht="15" customHeight="1">
      <c r="A1796" s="4"/>
      <c r="B1796" s="4"/>
    </row>
    <row r="1797" spans="1:2" ht="15" customHeight="1">
      <c r="A1797" s="4"/>
      <c r="B1797" s="4"/>
    </row>
    <row r="1798" spans="1:2" ht="15" customHeight="1">
      <c r="A1798" s="4"/>
      <c r="B1798" s="4"/>
    </row>
    <row r="1799" spans="1:2" ht="15" customHeight="1">
      <c r="A1799" s="4"/>
      <c r="B1799" s="4"/>
    </row>
    <row r="1800" spans="1:2" ht="15" customHeight="1">
      <c r="A1800" s="4"/>
      <c r="B1800" s="4"/>
    </row>
    <row r="1801" spans="1:2" ht="15" customHeight="1">
      <c r="A1801" s="4"/>
      <c r="B1801" s="4"/>
    </row>
    <row r="1802" spans="1:2" ht="15" customHeight="1">
      <c r="A1802" s="4"/>
      <c r="B1802" s="4"/>
    </row>
    <row r="1803" spans="1:2" ht="15" customHeight="1">
      <c r="A1803" s="4"/>
      <c r="B1803" s="4"/>
    </row>
    <row r="1804" spans="1:2" ht="15" customHeight="1">
      <c r="A1804" s="4"/>
      <c r="B1804" s="4"/>
    </row>
    <row r="1805" spans="1:2" ht="15" customHeight="1">
      <c r="A1805" s="4"/>
      <c r="B1805" s="4"/>
    </row>
    <row r="1806" spans="1:2" ht="15" customHeight="1">
      <c r="A1806" s="4"/>
      <c r="B1806" s="4"/>
    </row>
    <row r="1807" spans="1:2" ht="15" customHeight="1">
      <c r="A1807" s="4"/>
      <c r="B1807" s="4"/>
    </row>
    <row r="1808" spans="1:2" ht="15" customHeight="1">
      <c r="A1808" s="4"/>
      <c r="B1808" s="4"/>
    </row>
    <row r="1809" spans="1:2" ht="15" customHeight="1">
      <c r="A1809" s="4"/>
      <c r="B1809" s="4"/>
    </row>
    <row r="1810" spans="1:2" ht="15" customHeight="1">
      <c r="A1810" s="4"/>
      <c r="B1810" s="4"/>
    </row>
    <row r="1811" spans="1:2" ht="15" customHeight="1">
      <c r="A1811" s="4"/>
      <c r="B1811" s="4"/>
    </row>
    <row r="1812" spans="1:2" ht="15" customHeight="1">
      <c r="A1812" s="4"/>
      <c r="B1812" s="4"/>
    </row>
    <row r="1813" spans="1:2" ht="15" customHeight="1">
      <c r="A1813" s="4"/>
      <c r="B1813" s="4"/>
    </row>
    <row r="1814" spans="1:2" ht="15" customHeight="1">
      <c r="A1814" s="4"/>
      <c r="B1814" s="4"/>
    </row>
    <row r="1815" spans="1:2" ht="15" customHeight="1">
      <c r="A1815" s="4"/>
      <c r="B1815" s="4"/>
    </row>
    <row r="1816" spans="1:2" ht="15" customHeight="1">
      <c r="A1816" s="4"/>
      <c r="B1816" s="4"/>
    </row>
    <row r="1817" spans="1:2" ht="15" customHeight="1">
      <c r="A1817" s="4"/>
      <c r="B1817" s="4"/>
    </row>
    <row r="1818" spans="1:2" ht="15" customHeight="1">
      <c r="A1818" s="4"/>
      <c r="B1818" s="4"/>
    </row>
    <row r="1819" spans="1:2" ht="15" customHeight="1">
      <c r="A1819" s="4"/>
      <c r="B1819" s="4"/>
    </row>
    <row r="1820" spans="1:2" ht="15" customHeight="1">
      <c r="A1820" s="4"/>
      <c r="B1820" s="4"/>
    </row>
    <row r="1821" spans="1:2" ht="15" customHeight="1">
      <c r="A1821" s="4"/>
      <c r="B1821" s="4"/>
    </row>
    <row r="1822" spans="1:2" ht="15" customHeight="1">
      <c r="A1822" s="4"/>
      <c r="B1822" s="4"/>
    </row>
    <row r="1823" spans="1:2" ht="15" customHeight="1">
      <c r="A1823" s="4"/>
      <c r="B1823" s="4"/>
    </row>
    <row r="1824" spans="1:2" ht="15" customHeight="1">
      <c r="A1824" s="4"/>
      <c r="B1824" s="4"/>
    </row>
    <row r="1825" spans="1:2" ht="15" customHeight="1">
      <c r="A1825" s="4"/>
      <c r="B1825" s="4"/>
    </row>
    <row r="1826" spans="1:2" ht="15" customHeight="1">
      <c r="A1826" s="4"/>
      <c r="B1826" s="4"/>
    </row>
    <row r="1827" spans="1:2" ht="15" customHeight="1">
      <c r="A1827" s="4"/>
      <c r="B1827" s="4"/>
    </row>
    <row r="1828" spans="1:2" ht="15" customHeight="1">
      <c r="A1828" s="4"/>
      <c r="B1828" s="4"/>
    </row>
    <row r="1829" spans="1:2" ht="15" customHeight="1">
      <c r="A1829" s="4"/>
      <c r="B1829" s="4"/>
    </row>
    <row r="1830" spans="1:2" ht="15" customHeight="1">
      <c r="A1830" s="4"/>
      <c r="B1830" s="4"/>
    </row>
    <row r="1831" spans="1:2" ht="15" customHeight="1">
      <c r="A1831" s="4"/>
      <c r="B1831" s="4"/>
    </row>
    <row r="1832" spans="1:2" ht="15" customHeight="1">
      <c r="A1832" s="4"/>
      <c r="B1832" s="4"/>
    </row>
    <row r="1833" spans="1:2" ht="15" customHeight="1">
      <c r="A1833" s="4"/>
      <c r="B1833" s="4"/>
    </row>
    <row r="1834" spans="1:2" ht="15" customHeight="1">
      <c r="A1834" s="4"/>
      <c r="B1834" s="4"/>
    </row>
    <row r="1835" spans="1:2" ht="15" customHeight="1">
      <c r="A1835" s="4"/>
      <c r="B1835" s="4"/>
    </row>
    <row r="1836" spans="1:2" ht="15" customHeight="1">
      <c r="A1836" s="4"/>
      <c r="B1836" s="4"/>
    </row>
    <row r="1837" spans="1:2" ht="15" customHeight="1">
      <c r="A1837" s="4"/>
      <c r="B1837" s="4"/>
    </row>
    <row r="1838" spans="1:2" ht="15" customHeight="1">
      <c r="A1838" s="4"/>
      <c r="B1838" s="4"/>
    </row>
    <row r="1839" spans="1:2" ht="15" customHeight="1">
      <c r="A1839" s="4"/>
      <c r="B1839" s="4"/>
    </row>
    <row r="1840" spans="1:2" ht="15" customHeight="1">
      <c r="A1840" s="4"/>
      <c r="B1840" s="4"/>
    </row>
    <row r="1841" spans="1:2" ht="15" customHeight="1">
      <c r="A1841" s="4"/>
      <c r="B1841" s="4"/>
    </row>
    <row r="1842" spans="1:2" ht="15" customHeight="1">
      <c r="A1842" s="4"/>
      <c r="B1842" s="4"/>
    </row>
    <row r="1843" spans="1:2" ht="15" customHeight="1">
      <c r="A1843" s="4"/>
      <c r="B1843" s="4"/>
    </row>
    <row r="1844" spans="1:2" ht="15" customHeight="1">
      <c r="A1844" s="4"/>
      <c r="B1844" s="4"/>
    </row>
    <row r="1845" spans="1:2" ht="15" customHeight="1">
      <c r="A1845" s="4"/>
      <c r="B1845" s="4"/>
    </row>
    <row r="1846" spans="1:2" ht="15" customHeight="1">
      <c r="A1846" s="4"/>
      <c r="B1846" s="4"/>
    </row>
    <row r="1847" spans="1:2" ht="15" customHeight="1">
      <c r="A1847" s="4"/>
      <c r="B1847" s="4"/>
    </row>
    <row r="1848" spans="1:2" ht="15" customHeight="1">
      <c r="A1848" s="4"/>
      <c r="B1848" s="4"/>
    </row>
    <row r="1849" spans="1:2" ht="15" customHeight="1">
      <c r="A1849" s="4"/>
      <c r="B1849" s="4"/>
    </row>
    <row r="1850" spans="1:2" ht="15" customHeight="1">
      <c r="A1850" s="4"/>
      <c r="B1850" s="4"/>
    </row>
    <row r="1851" spans="1:2" ht="15" customHeight="1">
      <c r="A1851" s="4"/>
      <c r="B1851" s="4"/>
    </row>
    <row r="1852" spans="1:2" ht="15" customHeight="1">
      <c r="A1852" s="4"/>
      <c r="B1852" s="4"/>
    </row>
    <row r="1853" spans="1:2" ht="15" customHeight="1">
      <c r="A1853" s="4"/>
      <c r="B1853" s="4"/>
    </row>
    <row r="1854" spans="1:2" ht="15" customHeight="1">
      <c r="A1854" s="4"/>
      <c r="B1854" s="4"/>
    </row>
    <row r="1855" spans="1:2" ht="15" customHeight="1">
      <c r="A1855" s="4"/>
      <c r="B1855" s="4"/>
    </row>
    <row r="1856" spans="1:2" ht="15" customHeight="1">
      <c r="A1856" s="4"/>
      <c r="B1856" s="4"/>
    </row>
    <row r="1857" spans="1:2" ht="15" customHeight="1">
      <c r="A1857" s="4"/>
      <c r="B1857" s="4"/>
    </row>
    <row r="1858" spans="1:2" ht="15" customHeight="1">
      <c r="A1858" s="4"/>
      <c r="B1858" s="4"/>
    </row>
    <row r="1859" spans="1:2" ht="15" customHeight="1">
      <c r="A1859" s="4"/>
      <c r="B1859" s="4"/>
    </row>
    <row r="1860" spans="1:2" ht="15" customHeight="1">
      <c r="A1860" s="4"/>
      <c r="B1860" s="4"/>
    </row>
    <row r="1861" spans="1:2" ht="15" customHeight="1">
      <c r="A1861" s="4"/>
      <c r="B1861" s="4"/>
    </row>
    <row r="1862" spans="1:2" ht="15" customHeight="1">
      <c r="A1862" s="4"/>
      <c r="B1862" s="4"/>
    </row>
    <row r="1863" spans="1:2" ht="15" customHeight="1">
      <c r="A1863" s="4"/>
      <c r="B1863" s="4"/>
    </row>
    <row r="1864" spans="1:2" ht="15" customHeight="1">
      <c r="A1864" s="4"/>
      <c r="B1864" s="4"/>
    </row>
    <row r="1865" spans="1:2" ht="15" customHeight="1">
      <c r="A1865" s="4"/>
      <c r="B1865" s="4"/>
    </row>
    <row r="1866" spans="1:2" ht="15" customHeight="1">
      <c r="A1866" s="4"/>
      <c r="B1866" s="4"/>
    </row>
    <row r="1867" spans="1:2" ht="15" customHeight="1">
      <c r="A1867" s="4"/>
      <c r="B1867" s="4"/>
    </row>
    <row r="1868" spans="1:2" ht="15" customHeight="1">
      <c r="A1868" s="4"/>
      <c r="B1868" s="4"/>
    </row>
    <row r="1869" spans="1:2" ht="15" customHeight="1">
      <c r="A1869" s="4"/>
      <c r="B1869" s="4"/>
    </row>
    <row r="1870" spans="1:2" ht="15" customHeight="1">
      <c r="A1870" s="4"/>
      <c r="B1870" s="4"/>
    </row>
    <row r="1871" spans="1:2" ht="15" customHeight="1">
      <c r="A1871" s="4"/>
      <c r="B1871" s="4"/>
    </row>
    <row r="1872" spans="1:2" ht="15" customHeight="1">
      <c r="A1872" s="4"/>
      <c r="B1872" s="4"/>
    </row>
    <row r="1873" spans="1:2" ht="15" customHeight="1">
      <c r="A1873" s="4"/>
      <c r="B1873" s="4"/>
    </row>
    <row r="1874" spans="1:2" ht="15" customHeight="1">
      <c r="A1874" s="4"/>
      <c r="B1874" s="4"/>
    </row>
    <row r="1875" spans="1:2" ht="15" customHeight="1">
      <c r="A1875" s="4"/>
      <c r="B1875" s="4"/>
    </row>
    <row r="1876" spans="1:2" ht="15" customHeight="1">
      <c r="A1876" s="4"/>
      <c r="B1876" s="4"/>
    </row>
    <row r="1877" spans="1:2" ht="15" customHeight="1">
      <c r="A1877" s="4"/>
      <c r="B1877" s="4"/>
    </row>
    <row r="1878" spans="1:2" ht="15" customHeight="1">
      <c r="A1878" s="4"/>
      <c r="B1878" s="4"/>
    </row>
    <row r="1879" spans="1:2" ht="15" customHeight="1">
      <c r="A1879" s="4"/>
      <c r="B1879" s="4"/>
    </row>
    <row r="1880" spans="1:2" ht="15" customHeight="1">
      <c r="A1880" s="4"/>
      <c r="B1880" s="4"/>
    </row>
    <row r="1881" spans="1:2" ht="15" customHeight="1">
      <c r="A1881" s="4"/>
      <c r="B1881" s="4"/>
    </row>
    <row r="1882" spans="1:2" ht="15" customHeight="1">
      <c r="A1882" s="4"/>
      <c r="B1882" s="4"/>
    </row>
    <row r="1883" spans="1:2" ht="15" customHeight="1">
      <c r="A1883" s="4"/>
      <c r="B1883" s="4"/>
    </row>
    <row r="1884" spans="1:2" ht="15" customHeight="1">
      <c r="A1884" s="4"/>
      <c r="B1884" s="4"/>
    </row>
    <row r="1885" spans="1:2" ht="15" customHeight="1">
      <c r="A1885" s="4"/>
      <c r="B1885" s="4"/>
    </row>
    <row r="1886" spans="1:2" ht="15" customHeight="1">
      <c r="A1886" s="4"/>
      <c r="B1886" s="4"/>
    </row>
    <row r="1887" spans="1:2" ht="15" customHeight="1">
      <c r="A1887" s="4"/>
      <c r="B1887" s="4"/>
    </row>
    <row r="1888" spans="1:2" ht="15" customHeight="1">
      <c r="A1888" s="4"/>
      <c r="B1888" s="4"/>
    </row>
    <row r="1889" spans="1:2" ht="15" customHeight="1">
      <c r="A1889" s="4"/>
      <c r="B1889" s="4"/>
    </row>
    <row r="1890" spans="1:2" ht="15" customHeight="1">
      <c r="A1890" s="4"/>
      <c r="B1890" s="4"/>
    </row>
    <row r="1891" spans="1:2" ht="15" customHeight="1">
      <c r="A1891" s="4"/>
      <c r="B1891" s="4"/>
    </row>
    <row r="1892" spans="1:2" ht="15" customHeight="1">
      <c r="A1892" s="4"/>
      <c r="B1892" s="4"/>
    </row>
    <row r="1893" spans="1:2" ht="15" customHeight="1">
      <c r="A1893" s="4"/>
      <c r="B1893" s="4"/>
    </row>
    <row r="1894" spans="1:2" ht="15" customHeight="1">
      <c r="A1894" s="4"/>
      <c r="B1894" s="4"/>
    </row>
    <row r="1895" spans="1:2" ht="15" customHeight="1">
      <c r="A1895" s="4"/>
      <c r="B1895" s="4"/>
    </row>
    <row r="1896" spans="1:2" ht="15" customHeight="1">
      <c r="A1896" s="4"/>
      <c r="B1896" s="4"/>
    </row>
    <row r="1897" spans="1:2" ht="15" customHeight="1">
      <c r="A1897" s="4"/>
      <c r="B1897" s="4"/>
    </row>
    <row r="1898" spans="1:2" ht="15" customHeight="1">
      <c r="A1898" s="4"/>
      <c r="B1898" s="4"/>
    </row>
    <row r="1899" spans="1:2" ht="15" customHeight="1">
      <c r="A1899" s="4"/>
      <c r="B1899" s="4"/>
    </row>
    <row r="1900" spans="1:2" ht="15" customHeight="1">
      <c r="A1900" s="4"/>
      <c r="B1900" s="4"/>
    </row>
    <row r="1901" spans="1:2" ht="15" customHeight="1">
      <c r="A1901" s="4"/>
      <c r="B1901" s="4"/>
    </row>
    <row r="1902" spans="1:2" ht="15" customHeight="1">
      <c r="A1902" s="4"/>
      <c r="B1902" s="4"/>
    </row>
    <row r="1903" spans="1:2" ht="15" customHeight="1">
      <c r="A1903" s="4"/>
      <c r="B1903" s="4"/>
    </row>
    <row r="1904" spans="1:2" ht="15" customHeight="1">
      <c r="A1904" s="4"/>
      <c r="B1904" s="4"/>
    </row>
    <row r="1905" spans="1:2" ht="15" customHeight="1">
      <c r="A1905" s="4"/>
      <c r="B1905" s="4"/>
    </row>
    <row r="1906" spans="1:2" ht="15" customHeight="1">
      <c r="A1906" s="4"/>
      <c r="B1906" s="4"/>
    </row>
    <row r="1907" spans="1:2" ht="15" customHeight="1">
      <c r="A1907" s="4"/>
      <c r="B1907" s="4"/>
    </row>
    <row r="1908" spans="1:2" ht="15" customHeight="1">
      <c r="A1908" s="4"/>
      <c r="B1908" s="4"/>
    </row>
    <row r="1909" spans="1:2" ht="15" customHeight="1">
      <c r="A1909" s="4"/>
      <c r="B1909" s="4"/>
    </row>
    <row r="1910" spans="1:2" ht="15" customHeight="1">
      <c r="A1910" s="4"/>
      <c r="B1910" s="4"/>
    </row>
    <row r="1911" spans="1:2" ht="15" customHeight="1">
      <c r="A1911" s="4"/>
      <c r="B1911" s="4"/>
    </row>
    <row r="1912" spans="1:2" ht="15" customHeight="1">
      <c r="A1912" s="4"/>
      <c r="B1912" s="4"/>
    </row>
    <row r="1913" spans="1:2" ht="15" customHeight="1">
      <c r="A1913" s="4"/>
      <c r="B1913" s="4"/>
    </row>
    <row r="1914" spans="1:2" ht="15" customHeight="1">
      <c r="A1914" s="4"/>
      <c r="B1914" s="4"/>
    </row>
    <row r="1915" spans="1:2" ht="15" customHeight="1">
      <c r="A1915" s="4"/>
      <c r="B1915" s="4"/>
    </row>
    <row r="1916" spans="1:2" ht="15" customHeight="1">
      <c r="A1916" s="4"/>
      <c r="B1916" s="4"/>
    </row>
    <row r="1917" spans="1:2" ht="15" customHeight="1">
      <c r="A1917" s="4"/>
      <c r="B1917" s="4"/>
    </row>
    <row r="1918" spans="1:2" ht="15" customHeight="1">
      <c r="A1918" s="4"/>
      <c r="B1918" s="4"/>
    </row>
    <row r="1919" spans="1:2" ht="15" customHeight="1">
      <c r="A1919" s="4"/>
      <c r="B1919" s="4"/>
    </row>
    <row r="1920" spans="1:2" ht="15" customHeight="1">
      <c r="A1920" s="4"/>
      <c r="B1920" s="4"/>
    </row>
    <row r="1921" spans="1:2" ht="15" customHeight="1">
      <c r="A1921" s="4"/>
      <c r="B1921" s="4"/>
    </row>
    <row r="1922" spans="1:2" ht="15" customHeight="1">
      <c r="A1922" s="4"/>
      <c r="B1922" s="4"/>
    </row>
    <row r="1923" spans="1:2" ht="15" customHeight="1">
      <c r="A1923" s="4"/>
      <c r="B1923" s="4"/>
    </row>
    <row r="1924" spans="1:2" ht="15" customHeight="1">
      <c r="A1924" s="4"/>
      <c r="B1924" s="4"/>
    </row>
    <row r="1925" spans="1:2" ht="15" customHeight="1">
      <c r="A1925" s="4"/>
      <c r="B1925" s="4"/>
    </row>
    <row r="1926" spans="1:2" ht="15" customHeight="1">
      <c r="A1926" s="4"/>
      <c r="B1926" s="4"/>
    </row>
    <row r="1927" spans="1:2" ht="15" customHeight="1">
      <c r="A1927" s="4"/>
      <c r="B1927" s="4"/>
    </row>
    <row r="1928" spans="1:2" ht="15" customHeight="1">
      <c r="A1928" s="4"/>
      <c r="B1928" s="4"/>
    </row>
    <row r="1929" spans="1:2" ht="15" customHeight="1">
      <c r="A1929" s="4"/>
      <c r="B1929" s="4"/>
    </row>
    <row r="1930" spans="1:2" ht="15" customHeight="1">
      <c r="A1930" s="4"/>
      <c r="B1930" s="4"/>
    </row>
    <row r="1931" spans="1:2" ht="15" customHeight="1">
      <c r="A1931" s="4"/>
      <c r="B1931" s="4"/>
    </row>
    <row r="1932" spans="1:2" ht="15" customHeight="1">
      <c r="A1932" s="4"/>
      <c r="B1932" s="4"/>
    </row>
    <row r="1933" spans="1:2" ht="15" customHeight="1">
      <c r="A1933" s="4"/>
      <c r="B1933" s="4"/>
    </row>
    <row r="1934" spans="1:2" ht="15" customHeight="1">
      <c r="A1934" s="4"/>
      <c r="B1934" s="4"/>
    </row>
    <row r="1935" spans="1:2" ht="15" customHeight="1">
      <c r="A1935" s="4"/>
      <c r="B1935" s="4"/>
    </row>
    <row r="1936" spans="1:2" ht="15" customHeight="1">
      <c r="A1936" s="4"/>
      <c r="B1936" s="4"/>
    </row>
    <row r="1937" spans="1:2" ht="15" customHeight="1">
      <c r="A1937" s="4"/>
      <c r="B1937" s="4"/>
    </row>
    <row r="1938" spans="1:2" ht="15" customHeight="1">
      <c r="A1938" s="4"/>
      <c r="B1938" s="4"/>
    </row>
    <row r="1939" spans="1:2" ht="15" customHeight="1">
      <c r="A1939" s="4"/>
      <c r="B1939" s="4"/>
    </row>
    <row r="1940" spans="1:2" ht="15" customHeight="1">
      <c r="A1940" s="4"/>
      <c r="B1940" s="4"/>
    </row>
    <row r="1941" spans="1:2" ht="15" customHeight="1">
      <c r="A1941" s="4"/>
      <c r="B1941" s="4"/>
    </row>
    <row r="1942" spans="1:2" ht="15" customHeight="1">
      <c r="A1942" s="4"/>
      <c r="B1942" s="4"/>
    </row>
    <row r="1943" spans="1:2" ht="15" customHeight="1">
      <c r="A1943" s="4"/>
      <c r="B1943" s="4"/>
    </row>
    <row r="1944" spans="1:2" ht="15" customHeight="1">
      <c r="A1944" s="4"/>
      <c r="B1944" s="4"/>
    </row>
    <row r="1945" spans="1:2" ht="15" customHeight="1">
      <c r="A1945" s="4"/>
      <c r="B1945" s="4"/>
    </row>
    <row r="1946" spans="1:2" ht="15" customHeight="1">
      <c r="A1946" s="4"/>
      <c r="B1946" s="4"/>
    </row>
    <row r="1947" spans="1:2" ht="15" customHeight="1">
      <c r="A1947" s="4"/>
      <c r="B1947" s="4"/>
    </row>
    <row r="1948" spans="1:2" ht="15" customHeight="1">
      <c r="A1948" s="4"/>
      <c r="B1948" s="4"/>
    </row>
    <row r="1949" spans="1:2" ht="15" customHeight="1">
      <c r="A1949" s="4"/>
      <c r="B1949" s="4"/>
    </row>
    <row r="1950" spans="1:2" ht="15" customHeight="1">
      <c r="A1950" s="4"/>
      <c r="B1950" s="4"/>
    </row>
    <row r="1951" spans="1:2" ht="15" customHeight="1">
      <c r="A1951" s="4"/>
      <c r="B1951" s="4"/>
    </row>
    <row r="1952" spans="1:2" ht="15" customHeight="1">
      <c r="A1952" s="4"/>
      <c r="B1952" s="4"/>
    </row>
    <row r="1953" spans="1:2" ht="15" customHeight="1">
      <c r="A1953" s="4"/>
      <c r="B1953" s="4"/>
    </row>
    <row r="1954" spans="1:2" ht="15" customHeight="1">
      <c r="A1954" s="4"/>
      <c r="B1954" s="4"/>
    </row>
    <row r="1955" spans="1:2" ht="15" customHeight="1">
      <c r="A1955" s="4"/>
      <c r="B1955" s="4"/>
    </row>
    <row r="1956" spans="1:2" ht="15" customHeight="1">
      <c r="A1956" s="4"/>
      <c r="B1956" s="4"/>
    </row>
    <row r="1957" spans="1:2" ht="15" customHeight="1">
      <c r="A1957" s="4"/>
      <c r="B1957" s="4"/>
    </row>
    <row r="1958" spans="1:2" ht="15" customHeight="1">
      <c r="A1958" s="4"/>
      <c r="B1958" s="4"/>
    </row>
    <row r="1959" spans="1:2" ht="15" customHeight="1">
      <c r="A1959" s="4"/>
      <c r="B1959" s="4"/>
    </row>
    <row r="1960" spans="1:2" ht="15" customHeight="1">
      <c r="A1960" s="4"/>
      <c r="B1960" s="4"/>
    </row>
    <row r="1961" spans="1:2" ht="15" customHeight="1">
      <c r="A1961" s="4"/>
      <c r="B1961" s="4"/>
    </row>
    <row r="1962" spans="1:2" ht="15" customHeight="1">
      <c r="A1962" s="4"/>
      <c r="B1962" s="4"/>
    </row>
    <row r="1963" spans="1:2" ht="15" customHeight="1">
      <c r="A1963" s="4"/>
      <c r="B1963" s="4"/>
    </row>
    <row r="1964" spans="1:2" ht="15" customHeight="1">
      <c r="A1964" s="4"/>
      <c r="B1964" s="4"/>
    </row>
    <row r="1965" spans="1:2" ht="15" customHeight="1">
      <c r="A1965" s="4"/>
      <c r="B1965" s="4"/>
    </row>
    <row r="1966" spans="1:2" ht="15" customHeight="1">
      <c r="A1966" s="4"/>
      <c r="B1966" s="4"/>
    </row>
    <row r="1967" spans="1:2" ht="15" customHeight="1">
      <c r="A1967" s="4"/>
      <c r="B1967" s="4"/>
    </row>
    <row r="1968" spans="1:2" ht="15" customHeight="1">
      <c r="A1968" s="4"/>
      <c r="B1968" s="4"/>
    </row>
    <row r="1969" spans="1:2" ht="15" customHeight="1">
      <c r="A1969" s="4"/>
      <c r="B1969" s="4"/>
    </row>
    <row r="1970" spans="1:2" ht="15" customHeight="1">
      <c r="A1970" s="4"/>
      <c r="B1970" s="4"/>
    </row>
    <row r="1971" spans="1:2" ht="15" customHeight="1">
      <c r="A1971" s="4"/>
      <c r="B1971" s="4"/>
    </row>
    <row r="1972" spans="1:2" ht="15" customHeight="1">
      <c r="A1972" s="4"/>
      <c r="B1972" s="4"/>
    </row>
    <row r="1973" spans="1:2" ht="15" customHeight="1">
      <c r="A1973" s="4"/>
      <c r="B1973" s="4"/>
    </row>
    <row r="1974" spans="1:2" ht="15" customHeight="1">
      <c r="A1974" s="4"/>
      <c r="B1974" s="4"/>
    </row>
    <row r="1975" spans="1:2" ht="15" customHeight="1">
      <c r="A1975" s="4"/>
      <c r="B1975" s="4"/>
    </row>
    <row r="1976" spans="1:2" ht="15" customHeight="1">
      <c r="A1976" s="4"/>
      <c r="B1976" s="4"/>
    </row>
    <row r="1977" spans="1:2" ht="15" customHeight="1">
      <c r="A1977" s="4"/>
      <c r="B1977" s="4"/>
    </row>
    <row r="1978" spans="1:2" ht="15" customHeight="1">
      <c r="A1978" s="4"/>
      <c r="B1978" s="4"/>
    </row>
    <row r="1979" spans="1:2" ht="15" customHeight="1">
      <c r="A1979" s="4"/>
      <c r="B1979" s="4"/>
    </row>
    <row r="1980" spans="1:2" ht="15" customHeight="1">
      <c r="A1980" s="4"/>
      <c r="B1980" s="4"/>
    </row>
    <row r="1981" spans="1:2" ht="15" customHeight="1">
      <c r="A1981" s="4"/>
      <c r="B1981" s="4"/>
    </row>
    <row r="1982" spans="1:2" ht="15" customHeight="1">
      <c r="A1982" s="4"/>
      <c r="B1982" s="4"/>
    </row>
    <row r="1983" spans="1:2" ht="15" customHeight="1">
      <c r="A1983" s="4"/>
      <c r="B1983" s="4"/>
    </row>
    <row r="1984" spans="1:2" ht="15" customHeight="1">
      <c r="A1984" s="4"/>
      <c r="B1984" s="4"/>
    </row>
    <row r="1985" spans="1:2" ht="15" customHeight="1">
      <c r="A1985" s="4"/>
      <c r="B1985" s="4"/>
    </row>
    <row r="1986" spans="1:2" ht="15" customHeight="1">
      <c r="A1986" s="4"/>
      <c r="B1986" s="4"/>
    </row>
    <row r="1987" spans="1:2" ht="15" customHeight="1">
      <c r="A1987" s="4"/>
      <c r="B1987" s="4"/>
    </row>
    <row r="1988" spans="1:2" ht="15" customHeight="1">
      <c r="A1988" s="4"/>
      <c r="B1988" s="4"/>
    </row>
    <row r="1989" spans="1:2" ht="15" customHeight="1">
      <c r="A1989" s="4"/>
      <c r="B1989" s="4"/>
    </row>
    <row r="1990" spans="1:2" ht="15" customHeight="1">
      <c r="A1990" s="4"/>
      <c r="B1990" s="4"/>
    </row>
    <row r="1991" spans="1:2" ht="15" customHeight="1">
      <c r="A1991" s="4"/>
      <c r="B1991" s="4"/>
    </row>
    <row r="1992" spans="1:2" ht="15" customHeight="1">
      <c r="A1992" s="4"/>
      <c r="B1992" s="4"/>
    </row>
    <row r="1993" spans="1:2" ht="15" customHeight="1">
      <c r="A1993" s="4"/>
      <c r="B1993" s="4"/>
    </row>
    <row r="1994" spans="1:2" ht="15" customHeight="1">
      <c r="A1994" s="4"/>
      <c r="B1994" s="4"/>
    </row>
    <row r="1995" spans="1:2" ht="15" customHeight="1">
      <c r="A1995" s="4"/>
      <c r="B1995" s="4"/>
    </row>
    <row r="1996" spans="1:2" ht="15" customHeight="1">
      <c r="A1996" s="4"/>
      <c r="B1996" s="4"/>
    </row>
    <row r="1997" spans="1:2" ht="15" customHeight="1">
      <c r="A1997" s="4"/>
      <c r="B1997" s="4"/>
    </row>
  </sheetData>
  <sheetProtection/>
  <printOptions/>
  <pageMargins left="0.7874015748031497" right="0.38" top="1.08" bottom="0.1968503937007874" header="0" footer="0"/>
  <pageSetup horizontalDpi="600" verticalDpi="600" orientation="landscape" paperSize="9" scale="70" r:id="rId2"/>
  <headerFooter alignWithMargins="0"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421875" style="4" bestFit="1" customWidth="1"/>
    <col min="2" max="5" width="17.7109375" style="1" customWidth="1"/>
    <col min="6" max="6" width="10.00390625" style="1" customWidth="1"/>
    <col min="7" max="10" width="17.7109375" style="1" customWidth="1"/>
    <col min="11" max="11" width="10.00390625" style="1" customWidth="1"/>
    <col min="12" max="12" width="17.7109375" style="1" customWidth="1"/>
    <col min="13" max="13" width="18.28125" style="1" customWidth="1"/>
    <col min="14" max="15" width="17.7109375" style="1" customWidth="1"/>
    <col min="16" max="16" width="9.00390625" style="1" customWidth="1"/>
    <col min="17" max="17" width="14.140625" style="1" bestFit="1" customWidth="1"/>
    <col min="18" max="16384" width="11.421875" style="1" customWidth="1"/>
  </cols>
  <sheetData>
    <row r="1" spans="2:16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6" ht="39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39.75" customHeight="1">
      <c r="A3" s="2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91"/>
      <c r="P3" s="6"/>
    </row>
    <row r="4" spans="1:16" ht="39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7" s="4" customFormat="1" ht="39.75" customHeight="1" thickBot="1">
      <c r="A5" s="6"/>
      <c r="B5" s="96" t="s">
        <v>20</v>
      </c>
      <c r="C5" s="96"/>
      <c r="D5" s="96"/>
      <c r="E5" s="96"/>
      <c r="F5" s="97"/>
      <c r="G5" s="96" t="s">
        <v>21</v>
      </c>
      <c r="H5" s="96"/>
      <c r="I5" s="96"/>
      <c r="J5" s="96"/>
      <c r="K5" s="96"/>
      <c r="L5" s="98" t="s">
        <v>3</v>
      </c>
      <c r="M5" s="96"/>
      <c r="N5" s="96"/>
      <c r="O5" s="96"/>
      <c r="P5" s="96"/>
      <c r="Q5" s="12"/>
    </row>
    <row r="6" spans="1:16" s="4" customFormat="1" ht="39.75" customHeight="1" thickBot="1">
      <c r="A6" s="6"/>
      <c r="B6" s="41" t="s">
        <v>47</v>
      </c>
      <c r="C6" s="41" t="s">
        <v>4</v>
      </c>
      <c r="D6" s="41" t="s">
        <v>5</v>
      </c>
      <c r="E6" s="41" t="s">
        <v>6</v>
      </c>
      <c r="F6" s="41" t="s">
        <v>62</v>
      </c>
      <c r="G6" s="41" t="s">
        <v>7</v>
      </c>
      <c r="H6" s="41" t="s">
        <v>8</v>
      </c>
      <c r="I6" s="41" t="s">
        <v>5</v>
      </c>
      <c r="J6" s="41" t="s">
        <v>6</v>
      </c>
      <c r="K6" s="41" t="s">
        <v>62</v>
      </c>
      <c r="L6" s="41" t="s">
        <v>9</v>
      </c>
      <c r="M6" s="41" t="s">
        <v>8</v>
      </c>
      <c r="N6" s="41" t="s">
        <v>5</v>
      </c>
      <c r="O6" s="41" t="s">
        <v>6</v>
      </c>
      <c r="P6" s="49" t="s">
        <v>62</v>
      </c>
    </row>
    <row r="7" spans="1:16" ht="19.5" customHeight="1" thickBot="1">
      <c r="A7" s="33" t="s">
        <v>23</v>
      </c>
      <c r="B7" s="42">
        <v>8</v>
      </c>
      <c r="C7" s="42">
        <v>1</v>
      </c>
      <c r="D7" s="42">
        <v>161</v>
      </c>
      <c r="E7" s="42">
        <v>196</v>
      </c>
      <c r="F7" s="42">
        <v>366</v>
      </c>
      <c r="G7" s="42">
        <v>0</v>
      </c>
      <c r="H7" s="42">
        <v>0</v>
      </c>
      <c r="I7" s="42">
        <v>0</v>
      </c>
      <c r="J7" s="42">
        <v>2</v>
      </c>
      <c r="K7" s="42">
        <v>2</v>
      </c>
      <c r="L7" s="42">
        <v>8</v>
      </c>
      <c r="M7" s="42">
        <v>1</v>
      </c>
      <c r="N7" s="42">
        <v>161</v>
      </c>
      <c r="O7" s="42">
        <v>198</v>
      </c>
      <c r="P7" s="42">
        <v>368</v>
      </c>
    </row>
    <row r="8" spans="1:16" ht="19.5" customHeight="1" thickBot="1">
      <c r="A8" s="34" t="s">
        <v>24</v>
      </c>
      <c r="B8" s="42">
        <v>0</v>
      </c>
      <c r="C8" s="42">
        <v>0</v>
      </c>
      <c r="D8" s="42">
        <v>5</v>
      </c>
      <c r="E8" s="42">
        <v>39</v>
      </c>
      <c r="F8" s="42">
        <v>44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5</v>
      </c>
      <c r="O8" s="42">
        <v>39</v>
      </c>
      <c r="P8" s="42">
        <v>44</v>
      </c>
    </row>
    <row r="9" spans="1:16" ht="19.5" customHeight="1" thickBot="1">
      <c r="A9" s="34" t="s">
        <v>25</v>
      </c>
      <c r="B9" s="43">
        <v>0</v>
      </c>
      <c r="C9" s="43">
        <v>0</v>
      </c>
      <c r="D9" s="43">
        <v>14</v>
      </c>
      <c r="E9" s="43">
        <v>42</v>
      </c>
      <c r="F9" s="43">
        <v>56</v>
      </c>
      <c r="G9" s="43">
        <v>0</v>
      </c>
      <c r="H9" s="43">
        <v>0</v>
      </c>
      <c r="I9" s="43">
        <v>0</v>
      </c>
      <c r="J9" s="43">
        <v>1</v>
      </c>
      <c r="K9" s="43">
        <v>1</v>
      </c>
      <c r="L9" s="43">
        <v>0</v>
      </c>
      <c r="M9" s="43">
        <v>0</v>
      </c>
      <c r="N9" s="43">
        <v>14</v>
      </c>
      <c r="O9" s="43">
        <v>43</v>
      </c>
      <c r="P9" s="43">
        <v>57</v>
      </c>
    </row>
    <row r="10" spans="1:16" ht="19.5" customHeight="1" thickBot="1">
      <c r="A10" s="34" t="s">
        <v>26</v>
      </c>
      <c r="B10" s="42">
        <v>0</v>
      </c>
      <c r="C10" s="42">
        <v>5</v>
      </c>
      <c r="D10" s="42">
        <v>0</v>
      </c>
      <c r="E10" s="42">
        <v>73</v>
      </c>
      <c r="F10" s="42">
        <v>78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5</v>
      </c>
      <c r="N10" s="42">
        <v>0</v>
      </c>
      <c r="O10" s="42">
        <v>73</v>
      </c>
      <c r="P10" s="42">
        <v>78</v>
      </c>
    </row>
    <row r="11" spans="1:16" ht="19.5" customHeight="1" thickBot="1">
      <c r="A11" s="34" t="s">
        <v>27</v>
      </c>
      <c r="B11" s="42">
        <v>1</v>
      </c>
      <c r="C11" s="42">
        <v>0</v>
      </c>
      <c r="D11" s="42">
        <v>14</v>
      </c>
      <c r="E11" s="42">
        <v>41</v>
      </c>
      <c r="F11" s="42">
        <v>56</v>
      </c>
      <c r="G11" s="42">
        <v>0</v>
      </c>
      <c r="H11" s="42">
        <v>0</v>
      </c>
      <c r="I11" s="42">
        <v>0</v>
      </c>
      <c r="J11" s="42">
        <v>1</v>
      </c>
      <c r="K11" s="42">
        <v>1</v>
      </c>
      <c r="L11" s="42">
        <v>1</v>
      </c>
      <c r="M11" s="42">
        <v>0</v>
      </c>
      <c r="N11" s="42">
        <v>14</v>
      </c>
      <c r="O11" s="42">
        <v>42</v>
      </c>
      <c r="P11" s="42">
        <v>57</v>
      </c>
    </row>
    <row r="12" spans="1:16" ht="19.5" customHeight="1" thickBot="1">
      <c r="A12" s="34" t="s">
        <v>28</v>
      </c>
      <c r="B12" s="43">
        <v>0</v>
      </c>
      <c r="C12" s="43">
        <v>0</v>
      </c>
      <c r="D12" s="43">
        <v>6</v>
      </c>
      <c r="E12" s="43">
        <v>7</v>
      </c>
      <c r="F12" s="43">
        <v>13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6</v>
      </c>
      <c r="O12" s="43">
        <v>7</v>
      </c>
      <c r="P12" s="43">
        <v>13</v>
      </c>
    </row>
    <row r="13" spans="1:16" ht="19.5" customHeight="1" thickBot="1">
      <c r="A13" s="34" t="s">
        <v>29</v>
      </c>
      <c r="B13" s="42">
        <v>0</v>
      </c>
      <c r="C13" s="42">
        <v>2</v>
      </c>
      <c r="D13" s="42">
        <v>5</v>
      </c>
      <c r="E13" s="42">
        <v>83</v>
      </c>
      <c r="F13" s="42">
        <v>90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2</v>
      </c>
      <c r="N13" s="42">
        <v>5</v>
      </c>
      <c r="O13" s="42">
        <v>83</v>
      </c>
      <c r="P13" s="42">
        <v>90</v>
      </c>
    </row>
    <row r="14" spans="1:16" ht="19.5" customHeight="1" thickBot="1">
      <c r="A14" s="34" t="s">
        <v>30</v>
      </c>
      <c r="B14" s="42">
        <v>1</v>
      </c>
      <c r="C14" s="42">
        <v>0</v>
      </c>
      <c r="D14" s="42">
        <v>10</v>
      </c>
      <c r="E14" s="42">
        <v>29</v>
      </c>
      <c r="F14" s="42">
        <v>40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1</v>
      </c>
      <c r="M14" s="42">
        <v>0</v>
      </c>
      <c r="N14" s="42">
        <v>10</v>
      </c>
      <c r="O14" s="42">
        <v>29</v>
      </c>
      <c r="P14" s="42">
        <v>40</v>
      </c>
    </row>
    <row r="15" spans="1:16" ht="19.5" customHeight="1" thickBot="1">
      <c r="A15" s="34" t="s">
        <v>31</v>
      </c>
      <c r="B15" s="43">
        <v>3</v>
      </c>
      <c r="C15" s="43">
        <v>0</v>
      </c>
      <c r="D15" s="43">
        <v>122</v>
      </c>
      <c r="E15" s="43">
        <v>116</v>
      </c>
      <c r="F15" s="43">
        <v>241</v>
      </c>
      <c r="G15" s="43">
        <v>0</v>
      </c>
      <c r="H15" s="43">
        <v>0</v>
      </c>
      <c r="I15" s="43">
        <v>0</v>
      </c>
      <c r="J15" s="43">
        <v>1</v>
      </c>
      <c r="K15" s="43">
        <v>1</v>
      </c>
      <c r="L15" s="43">
        <v>3</v>
      </c>
      <c r="M15" s="43">
        <v>0</v>
      </c>
      <c r="N15" s="43">
        <v>122</v>
      </c>
      <c r="O15" s="43">
        <v>117</v>
      </c>
      <c r="P15" s="43">
        <v>242</v>
      </c>
    </row>
    <row r="16" spans="1:16" ht="19.5" customHeight="1" thickBot="1">
      <c r="A16" s="34" t="s">
        <v>32</v>
      </c>
      <c r="B16" s="42">
        <v>1</v>
      </c>
      <c r="C16" s="42">
        <v>4</v>
      </c>
      <c r="D16" s="42">
        <v>29</v>
      </c>
      <c r="E16" s="42">
        <v>125</v>
      </c>
      <c r="F16" s="42">
        <v>159</v>
      </c>
      <c r="G16" s="42">
        <v>0</v>
      </c>
      <c r="H16" s="42">
        <v>0</v>
      </c>
      <c r="I16" s="42">
        <v>0</v>
      </c>
      <c r="J16" s="42">
        <v>1</v>
      </c>
      <c r="K16" s="42">
        <v>1</v>
      </c>
      <c r="L16" s="42">
        <v>1</v>
      </c>
      <c r="M16" s="42">
        <v>4</v>
      </c>
      <c r="N16" s="42">
        <v>29</v>
      </c>
      <c r="O16" s="42">
        <v>126</v>
      </c>
      <c r="P16" s="42">
        <v>160</v>
      </c>
    </row>
    <row r="17" spans="1:16" ht="19.5" customHeight="1" thickBot="1">
      <c r="A17" s="34" t="s">
        <v>33</v>
      </c>
      <c r="B17" s="42">
        <v>0</v>
      </c>
      <c r="C17" s="42">
        <v>1</v>
      </c>
      <c r="D17" s="42">
        <v>1</v>
      </c>
      <c r="E17" s="42">
        <v>46</v>
      </c>
      <c r="F17" s="42">
        <v>48</v>
      </c>
      <c r="G17" s="42">
        <v>0</v>
      </c>
      <c r="H17" s="42">
        <v>0</v>
      </c>
      <c r="I17" s="42">
        <v>0</v>
      </c>
      <c r="J17" s="42">
        <v>1</v>
      </c>
      <c r="K17" s="42">
        <v>1</v>
      </c>
      <c r="L17" s="42">
        <v>0</v>
      </c>
      <c r="M17" s="42">
        <v>1</v>
      </c>
      <c r="N17" s="42">
        <v>1</v>
      </c>
      <c r="O17" s="42">
        <v>47</v>
      </c>
      <c r="P17" s="42">
        <v>49</v>
      </c>
    </row>
    <row r="18" spans="1:16" ht="19.5" customHeight="1" thickBot="1">
      <c r="A18" s="34" t="s">
        <v>34</v>
      </c>
      <c r="B18" s="43">
        <v>0</v>
      </c>
      <c r="C18" s="43">
        <v>1</v>
      </c>
      <c r="D18" s="43">
        <v>8</v>
      </c>
      <c r="E18" s="43">
        <v>51</v>
      </c>
      <c r="F18" s="43">
        <v>60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1</v>
      </c>
      <c r="N18" s="43">
        <v>8</v>
      </c>
      <c r="O18" s="43">
        <v>51</v>
      </c>
      <c r="P18" s="43">
        <v>60</v>
      </c>
    </row>
    <row r="19" spans="1:16" ht="19.5" customHeight="1" thickBot="1">
      <c r="A19" s="34" t="s">
        <v>35</v>
      </c>
      <c r="B19" s="42">
        <v>1</v>
      </c>
      <c r="C19" s="42">
        <v>0</v>
      </c>
      <c r="D19" s="42">
        <v>50</v>
      </c>
      <c r="E19" s="42">
        <v>110</v>
      </c>
      <c r="F19" s="42">
        <v>161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1</v>
      </c>
      <c r="M19" s="42">
        <v>0</v>
      </c>
      <c r="N19" s="42">
        <v>50</v>
      </c>
      <c r="O19" s="42">
        <v>110</v>
      </c>
      <c r="P19" s="42">
        <v>161</v>
      </c>
    </row>
    <row r="20" spans="1:16" ht="19.5" customHeight="1" thickBot="1">
      <c r="A20" s="34" t="s">
        <v>36</v>
      </c>
      <c r="B20" s="42">
        <v>1</v>
      </c>
      <c r="C20" s="42">
        <v>1</v>
      </c>
      <c r="D20" s="42">
        <v>6</v>
      </c>
      <c r="E20" s="42">
        <v>26</v>
      </c>
      <c r="F20" s="42">
        <v>34</v>
      </c>
      <c r="G20" s="42">
        <v>0</v>
      </c>
      <c r="H20" s="42">
        <v>0</v>
      </c>
      <c r="I20" s="42">
        <v>0</v>
      </c>
      <c r="J20" s="42">
        <v>2</v>
      </c>
      <c r="K20" s="42">
        <v>2</v>
      </c>
      <c r="L20" s="42">
        <v>1</v>
      </c>
      <c r="M20" s="42">
        <v>1</v>
      </c>
      <c r="N20" s="42">
        <v>6</v>
      </c>
      <c r="O20" s="42">
        <v>28</v>
      </c>
      <c r="P20" s="42">
        <v>36</v>
      </c>
    </row>
    <row r="21" spans="1:16" ht="19.5" customHeight="1" thickBot="1">
      <c r="A21" s="34" t="s">
        <v>37</v>
      </c>
      <c r="B21" s="43">
        <v>0</v>
      </c>
      <c r="C21" s="43">
        <v>0</v>
      </c>
      <c r="D21" s="43">
        <v>1</v>
      </c>
      <c r="E21" s="43">
        <v>18</v>
      </c>
      <c r="F21" s="43">
        <v>19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1</v>
      </c>
      <c r="O21" s="43">
        <v>18</v>
      </c>
      <c r="P21" s="43">
        <v>19</v>
      </c>
    </row>
    <row r="22" spans="1:16" ht="19.5" customHeight="1" thickBot="1">
      <c r="A22" s="35" t="s">
        <v>38</v>
      </c>
      <c r="B22" s="42">
        <v>0</v>
      </c>
      <c r="C22" s="42">
        <v>2</v>
      </c>
      <c r="D22" s="42">
        <v>28</v>
      </c>
      <c r="E22" s="42">
        <v>154</v>
      </c>
      <c r="F22" s="42">
        <v>184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2</v>
      </c>
      <c r="N22" s="42">
        <v>28</v>
      </c>
      <c r="O22" s="42">
        <v>154</v>
      </c>
      <c r="P22" s="42">
        <v>184</v>
      </c>
    </row>
    <row r="23" spans="1:16" ht="19.5" customHeight="1" thickBot="1">
      <c r="A23" s="36" t="s">
        <v>39</v>
      </c>
      <c r="B23" s="42">
        <v>0</v>
      </c>
      <c r="C23" s="42">
        <v>0</v>
      </c>
      <c r="D23" s="42">
        <v>9</v>
      </c>
      <c r="E23" s="42">
        <v>10</v>
      </c>
      <c r="F23" s="42">
        <v>19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9</v>
      </c>
      <c r="O23" s="42">
        <v>10</v>
      </c>
      <c r="P23" s="42">
        <v>19</v>
      </c>
    </row>
    <row r="24" spans="1:16" ht="19.5" customHeight="1" thickBot="1">
      <c r="A24" s="37" t="s">
        <v>40</v>
      </c>
      <c r="B24" s="44">
        <v>16</v>
      </c>
      <c r="C24" s="44">
        <v>17</v>
      </c>
      <c r="D24" s="44">
        <v>469</v>
      </c>
      <c r="E24" s="44">
        <v>1166</v>
      </c>
      <c r="F24" s="45">
        <v>1668</v>
      </c>
      <c r="G24" s="44">
        <v>0</v>
      </c>
      <c r="H24" s="44">
        <v>0</v>
      </c>
      <c r="I24" s="44">
        <v>0</v>
      </c>
      <c r="J24" s="44">
        <v>9</v>
      </c>
      <c r="K24" s="45">
        <v>9</v>
      </c>
      <c r="L24" s="44">
        <v>16</v>
      </c>
      <c r="M24" s="44">
        <v>17</v>
      </c>
      <c r="N24" s="44">
        <v>469</v>
      </c>
      <c r="O24" s="44">
        <v>1175</v>
      </c>
      <c r="P24" s="45">
        <v>1677</v>
      </c>
    </row>
  </sheetData>
  <sheetProtection/>
  <mergeCells count="3">
    <mergeCell ref="B5:F5"/>
    <mergeCell ref="G5:K5"/>
    <mergeCell ref="L5:P5"/>
  </mergeCells>
  <printOptions/>
  <pageMargins left="0.25" right="0.21" top="1.1" bottom="0.1968503937007874" header="0" footer="0"/>
  <pageSetup fitToHeight="0" horizontalDpi="600" verticalDpi="600" orientation="landscape" paperSize="9" scale="78" r:id="rId2"/>
  <headerFooter alignWithMargins="0">
    <oddFooter>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23.421875" style="1" bestFit="1" customWidth="1"/>
    <col min="2" max="2" width="12.00390625" style="1" bestFit="1" customWidth="1"/>
    <col min="3" max="3" width="13.8515625" style="1" bestFit="1" customWidth="1"/>
    <col min="4" max="4" width="14.28125" style="1" bestFit="1" customWidth="1"/>
    <col min="5" max="5" width="15.7109375" style="1" customWidth="1"/>
    <col min="6" max="6" width="12.00390625" style="1" bestFit="1" customWidth="1"/>
    <col min="7" max="7" width="13.8515625" style="1" bestFit="1" customWidth="1"/>
    <col min="8" max="8" width="14.28125" style="1" bestFit="1" customWidth="1"/>
    <col min="9" max="9" width="15.421875" style="1" customWidth="1"/>
    <col min="10" max="10" width="11.7109375" style="1" bestFit="1" customWidth="1"/>
    <col min="11" max="11" width="13.8515625" style="1" bestFit="1" customWidth="1"/>
    <col min="12" max="12" width="14.28125" style="1" bestFit="1" customWidth="1"/>
    <col min="13" max="13" width="16.421875" style="1" customWidth="1"/>
    <col min="14" max="14" width="11.7109375" style="1" bestFit="1" customWidth="1"/>
    <col min="15" max="15" width="13.8515625" style="1" bestFit="1" customWidth="1"/>
    <col min="16" max="16" width="14.28125" style="1" bestFit="1" customWidth="1"/>
    <col min="17" max="17" width="14.8515625" style="1" customWidth="1"/>
    <col min="18" max="18" width="12.00390625" style="1" bestFit="1" customWidth="1"/>
    <col min="19" max="19" width="13.8515625" style="1" bestFit="1" customWidth="1"/>
    <col min="20" max="20" width="14.28125" style="1" bestFit="1" customWidth="1"/>
    <col min="21" max="21" width="14.421875" style="1" customWidth="1"/>
    <col min="22" max="16384" width="11.421875" style="1" customWidth="1"/>
  </cols>
  <sheetData>
    <row r="1" spans="1:21" s="3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2:20" ht="39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18" ht="39.75" customHeight="1">
      <c r="A3" s="2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R3" s="91"/>
    </row>
    <row r="4" spans="1:13" ht="15" customHeight="1">
      <c r="A4" s="2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22" s="19" customFormat="1" ht="39.75" customHeight="1" thickBot="1">
      <c r="A5" s="24"/>
      <c r="B5" s="96" t="s">
        <v>63</v>
      </c>
      <c r="C5" s="96"/>
      <c r="D5" s="96"/>
      <c r="E5" s="96"/>
      <c r="F5" s="98" t="s">
        <v>0</v>
      </c>
      <c r="G5" s="96"/>
      <c r="H5" s="96"/>
      <c r="I5" s="96"/>
      <c r="J5" s="98" t="s">
        <v>91</v>
      </c>
      <c r="K5" s="96"/>
      <c r="L5" s="96"/>
      <c r="M5" s="97"/>
      <c r="N5" s="98" t="s">
        <v>92</v>
      </c>
      <c r="O5" s="96"/>
      <c r="P5" s="96"/>
      <c r="Q5" s="97"/>
      <c r="R5" s="96" t="s">
        <v>62</v>
      </c>
      <c r="S5" s="96"/>
      <c r="T5" s="96"/>
      <c r="U5" s="96"/>
      <c r="V5" s="24"/>
    </row>
    <row r="6" spans="2:22" ht="19.5" customHeight="1">
      <c r="B6" s="99" t="s">
        <v>1</v>
      </c>
      <c r="C6" s="101" t="s">
        <v>129</v>
      </c>
      <c r="D6" s="102"/>
      <c r="E6" s="103" t="s">
        <v>2</v>
      </c>
      <c r="F6" s="99" t="s">
        <v>1</v>
      </c>
      <c r="G6" s="101" t="s">
        <v>129</v>
      </c>
      <c r="H6" s="99"/>
      <c r="I6" s="103" t="s">
        <v>2</v>
      </c>
      <c r="J6" s="99" t="s">
        <v>1</v>
      </c>
      <c r="K6" s="101" t="s">
        <v>129</v>
      </c>
      <c r="L6" s="99"/>
      <c r="M6" s="99" t="s">
        <v>2</v>
      </c>
      <c r="N6" s="99" t="s">
        <v>1</v>
      </c>
      <c r="O6" s="101" t="s">
        <v>129</v>
      </c>
      <c r="P6" s="99"/>
      <c r="Q6" s="103" t="s">
        <v>2</v>
      </c>
      <c r="R6" s="99" t="s">
        <v>1</v>
      </c>
      <c r="S6" s="101" t="s">
        <v>129</v>
      </c>
      <c r="T6" s="99"/>
      <c r="U6" s="101" t="s">
        <v>2</v>
      </c>
      <c r="V6" s="11"/>
    </row>
    <row r="7" spans="1:22" ht="19.5" customHeight="1" thickBot="1">
      <c r="A7" s="25"/>
      <c r="B7" s="100"/>
      <c r="C7" s="50" t="s">
        <v>93</v>
      </c>
      <c r="D7" s="33" t="s">
        <v>94</v>
      </c>
      <c r="E7" s="104"/>
      <c r="F7" s="100"/>
      <c r="G7" s="50" t="s">
        <v>93</v>
      </c>
      <c r="H7" s="33" t="s">
        <v>94</v>
      </c>
      <c r="I7" s="104"/>
      <c r="J7" s="100"/>
      <c r="K7" s="50" t="s">
        <v>93</v>
      </c>
      <c r="L7" s="52" t="s">
        <v>94</v>
      </c>
      <c r="M7" s="100"/>
      <c r="N7" s="100"/>
      <c r="O7" s="50" t="s">
        <v>93</v>
      </c>
      <c r="P7" s="33" t="s">
        <v>94</v>
      </c>
      <c r="Q7" s="104"/>
      <c r="R7" s="100"/>
      <c r="S7" s="50" t="s">
        <v>93</v>
      </c>
      <c r="T7" s="33" t="s">
        <v>94</v>
      </c>
      <c r="U7" s="105"/>
      <c r="V7" s="11"/>
    </row>
    <row r="8" spans="1:21" ht="19.5" customHeight="1" thickBot="1">
      <c r="A8" s="33" t="s">
        <v>23</v>
      </c>
      <c r="B8" s="42">
        <v>352</v>
      </c>
      <c r="C8" s="42">
        <v>303</v>
      </c>
      <c r="D8" s="42">
        <v>49</v>
      </c>
      <c r="E8" s="42">
        <v>0</v>
      </c>
      <c r="F8" s="42">
        <v>71</v>
      </c>
      <c r="G8" s="42">
        <v>62</v>
      </c>
      <c r="H8" s="42">
        <v>9</v>
      </c>
      <c r="I8" s="42">
        <v>0</v>
      </c>
      <c r="J8" s="42">
        <v>34</v>
      </c>
      <c r="K8" s="42">
        <v>34</v>
      </c>
      <c r="L8" s="42">
        <v>0</v>
      </c>
      <c r="M8" s="42">
        <v>0</v>
      </c>
      <c r="N8" s="42">
        <v>27</v>
      </c>
      <c r="O8" s="42">
        <v>27</v>
      </c>
      <c r="P8" s="42">
        <v>0</v>
      </c>
      <c r="Q8" s="42">
        <v>0</v>
      </c>
      <c r="R8" s="42">
        <v>484</v>
      </c>
      <c r="S8" s="42">
        <v>426</v>
      </c>
      <c r="T8" s="42">
        <v>58</v>
      </c>
      <c r="U8" s="42">
        <v>0</v>
      </c>
    </row>
    <row r="9" spans="1:21" ht="19.5" customHeight="1" thickBot="1">
      <c r="A9" s="34" t="s">
        <v>24</v>
      </c>
      <c r="B9" s="42">
        <v>53</v>
      </c>
      <c r="C9" s="42">
        <v>43</v>
      </c>
      <c r="D9" s="42">
        <v>10</v>
      </c>
      <c r="E9" s="42">
        <v>0</v>
      </c>
      <c r="F9" s="42">
        <v>4</v>
      </c>
      <c r="G9" s="42">
        <v>4</v>
      </c>
      <c r="H9" s="42">
        <v>0</v>
      </c>
      <c r="I9" s="42">
        <v>0</v>
      </c>
      <c r="J9" s="42">
        <v>6</v>
      </c>
      <c r="K9" s="42">
        <v>6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63</v>
      </c>
      <c r="S9" s="42">
        <v>53</v>
      </c>
      <c r="T9" s="42">
        <v>10</v>
      </c>
      <c r="U9" s="42">
        <v>0</v>
      </c>
    </row>
    <row r="10" spans="1:21" ht="19.5" customHeight="1" thickBot="1">
      <c r="A10" s="34" t="s">
        <v>25</v>
      </c>
      <c r="B10" s="43">
        <v>89</v>
      </c>
      <c r="C10" s="43">
        <v>69</v>
      </c>
      <c r="D10" s="43">
        <v>20</v>
      </c>
      <c r="E10" s="43">
        <v>0</v>
      </c>
      <c r="F10" s="43">
        <v>3</v>
      </c>
      <c r="G10" s="43">
        <v>2</v>
      </c>
      <c r="H10" s="43">
        <v>1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92</v>
      </c>
      <c r="S10" s="43">
        <v>71</v>
      </c>
      <c r="T10" s="43">
        <v>21</v>
      </c>
      <c r="U10" s="43">
        <v>0</v>
      </c>
    </row>
    <row r="11" spans="1:21" ht="19.5" customHeight="1" thickBot="1">
      <c r="A11" s="34" t="s">
        <v>26</v>
      </c>
      <c r="B11" s="42">
        <v>148</v>
      </c>
      <c r="C11" s="42">
        <v>104</v>
      </c>
      <c r="D11" s="42">
        <v>44</v>
      </c>
      <c r="E11" s="42">
        <v>0</v>
      </c>
      <c r="F11" s="42">
        <v>11</v>
      </c>
      <c r="G11" s="42">
        <v>4</v>
      </c>
      <c r="H11" s="42">
        <v>7</v>
      </c>
      <c r="I11" s="42">
        <v>0</v>
      </c>
      <c r="J11" s="42">
        <v>11</v>
      </c>
      <c r="K11" s="42">
        <v>11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170</v>
      </c>
      <c r="S11" s="42">
        <v>119</v>
      </c>
      <c r="T11" s="42">
        <v>51</v>
      </c>
      <c r="U11" s="42">
        <v>0</v>
      </c>
    </row>
    <row r="12" spans="1:21" ht="19.5" customHeight="1" thickBot="1">
      <c r="A12" s="34" t="s">
        <v>27</v>
      </c>
      <c r="B12" s="42">
        <v>140</v>
      </c>
      <c r="C12" s="42">
        <v>112</v>
      </c>
      <c r="D12" s="42">
        <v>28</v>
      </c>
      <c r="E12" s="42">
        <v>0</v>
      </c>
      <c r="F12" s="42">
        <v>34</v>
      </c>
      <c r="G12" s="42">
        <v>25</v>
      </c>
      <c r="H12" s="42">
        <v>9</v>
      </c>
      <c r="I12" s="42">
        <v>0</v>
      </c>
      <c r="J12" s="42">
        <v>33</v>
      </c>
      <c r="K12" s="42">
        <v>31</v>
      </c>
      <c r="L12" s="42">
        <v>2</v>
      </c>
      <c r="M12" s="42">
        <v>0</v>
      </c>
      <c r="N12" s="42">
        <v>1</v>
      </c>
      <c r="O12" s="42">
        <v>1</v>
      </c>
      <c r="P12" s="42">
        <v>0</v>
      </c>
      <c r="Q12" s="42">
        <v>0</v>
      </c>
      <c r="R12" s="42">
        <v>208</v>
      </c>
      <c r="S12" s="42">
        <v>169</v>
      </c>
      <c r="T12" s="42">
        <v>39</v>
      </c>
      <c r="U12" s="42">
        <v>0</v>
      </c>
    </row>
    <row r="13" spans="1:21" ht="19.5" customHeight="1" thickBot="1">
      <c r="A13" s="34" t="s">
        <v>28</v>
      </c>
      <c r="B13" s="43">
        <v>20</v>
      </c>
      <c r="C13" s="43">
        <v>17</v>
      </c>
      <c r="D13" s="43">
        <v>3</v>
      </c>
      <c r="E13" s="43">
        <v>0</v>
      </c>
      <c r="F13" s="43">
        <v>3</v>
      </c>
      <c r="G13" s="43">
        <v>2</v>
      </c>
      <c r="H13" s="43">
        <v>1</v>
      </c>
      <c r="I13" s="43">
        <v>0</v>
      </c>
      <c r="J13" s="43">
        <v>1</v>
      </c>
      <c r="K13" s="43">
        <v>1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24</v>
      </c>
      <c r="S13" s="43">
        <v>20</v>
      </c>
      <c r="T13" s="43">
        <v>4</v>
      </c>
      <c r="U13" s="43">
        <v>0</v>
      </c>
    </row>
    <row r="14" spans="1:21" ht="19.5" customHeight="1" thickBot="1">
      <c r="A14" s="34" t="s">
        <v>29</v>
      </c>
      <c r="B14" s="42">
        <v>131</v>
      </c>
      <c r="C14" s="42">
        <v>96</v>
      </c>
      <c r="D14" s="42">
        <v>35</v>
      </c>
      <c r="E14" s="42">
        <v>0</v>
      </c>
      <c r="F14" s="42">
        <v>12</v>
      </c>
      <c r="G14" s="42">
        <v>11</v>
      </c>
      <c r="H14" s="42">
        <v>1</v>
      </c>
      <c r="I14" s="42">
        <v>0</v>
      </c>
      <c r="J14" s="42">
        <v>9</v>
      </c>
      <c r="K14" s="42">
        <v>9</v>
      </c>
      <c r="L14" s="42">
        <v>0</v>
      </c>
      <c r="M14" s="42">
        <v>0</v>
      </c>
      <c r="N14" s="42">
        <v>3</v>
      </c>
      <c r="O14" s="42">
        <v>2</v>
      </c>
      <c r="P14" s="42">
        <v>1</v>
      </c>
      <c r="Q14" s="42">
        <v>0</v>
      </c>
      <c r="R14" s="42">
        <v>155</v>
      </c>
      <c r="S14" s="42">
        <v>118</v>
      </c>
      <c r="T14" s="42">
        <v>37</v>
      </c>
      <c r="U14" s="42">
        <v>0</v>
      </c>
    </row>
    <row r="15" spans="1:21" ht="19.5" customHeight="1" thickBot="1">
      <c r="A15" s="34" t="s">
        <v>30</v>
      </c>
      <c r="B15" s="42">
        <v>108</v>
      </c>
      <c r="C15" s="42">
        <v>91</v>
      </c>
      <c r="D15" s="42">
        <v>17</v>
      </c>
      <c r="E15" s="42">
        <v>0</v>
      </c>
      <c r="F15" s="42">
        <v>16</v>
      </c>
      <c r="G15" s="42">
        <v>15</v>
      </c>
      <c r="H15" s="42">
        <v>1</v>
      </c>
      <c r="I15" s="42">
        <v>0</v>
      </c>
      <c r="J15" s="42">
        <v>9</v>
      </c>
      <c r="K15" s="42">
        <v>9</v>
      </c>
      <c r="L15" s="42">
        <v>0</v>
      </c>
      <c r="M15" s="42">
        <v>0</v>
      </c>
      <c r="N15" s="42">
        <v>3</v>
      </c>
      <c r="O15" s="42">
        <v>3</v>
      </c>
      <c r="P15" s="42">
        <v>0</v>
      </c>
      <c r="Q15" s="42">
        <v>0</v>
      </c>
      <c r="R15" s="42">
        <v>136</v>
      </c>
      <c r="S15" s="42">
        <v>118</v>
      </c>
      <c r="T15" s="42">
        <v>18</v>
      </c>
      <c r="U15" s="42">
        <v>0</v>
      </c>
    </row>
    <row r="16" spans="1:21" ht="19.5" customHeight="1" thickBot="1">
      <c r="A16" s="34" t="s">
        <v>31</v>
      </c>
      <c r="B16" s="43">
        <v>505</v>
      </c>
      <c r="C16" s="43">
        <v>279</v>
      </c>
      <c r="D16" s="43">
        <v>228</v>
      </c>
      <c r="E16" s="43">
        <v>0</v>
      </c>
      <c r="F16" s="43">
        <v>105</v>
      </c>
      <c r="G16" s="43">
        <v>74</v>
      </c>
      <c r="H16" s="43">
        <v>31</v>
      </c>
      <c r="I16" s="43">
        <v>0</v>
      </c>
      <c r="J16" s="43">
        <v>14</v>
      </c>
      <c r="K16" s="43">
        <v>11</v>
      </c>
      <c r="L16" s="43">
        <v>3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624</v>
      </c>
      <c r="S16" s="43">
        <v>364</v>
      </c>
      <c r="T16" s="43">
        <v>262</v>
      </c>
      <c r="U16" s="43">
        <v>0</v>
      </c>
    </row>
    <row r="17" spans="1:21" ht="19.5" customHeight="1" thickBot="1">
      <c r="A17" s="34" t="s">
        <v>32</v>
      </c>
      <c r="B17" s="42">
        <v>286</v>
      </c>
      <c r="C17" s="42">
        <v>263</v>
      </c>
      <c r="D17" s="42">
        <v>23</v>
      </c>
      <c r="E17" s="42">
        <v>0</v>
      </c>
      <c r="F17" s="42">
        <v>33</v>
      </c>
      <c r="G17" s="42">
        <v>30</v>
      </c>
      <c r="H17" s="42">
        <v>3</v>
      </c>
      <c r="I17" s="42">
        <v>0</v>
      </c>
      <c r="J17" s="42">
        <v>36</v>
      </c>
      <c r="K17" s="42">
        <v>36</v>
      </c>
      <c r="L17" s="42">
        <v>0</v>
      </c>
      <c r="M17" s="42">
        <v>0</v>
      </c>
      <c r="N17" s="42">
        <v>4</v>
      </c>
      <c r="O17" s="42">
        <v>4</v>
      </c>
      <c r="P17" s="42">
        <v>0</v>
      </c>
      <c r="Q17" s="42">
        <v>0</v>
      </c>
      <c r="R17" s="42">
        <v>359</v>
      </c>
      <c r="S17" s="42">
        <v>333</v>
      </c>
      <c r="T17" s="42">
        <v>26</v>
      </c>
      <c r="U17" s="42">
        <v>0</v>
      </c>
    </row>
    <row r="18" spans="1:21" ht="19.5" customHeight="1" thickBot="1">
      <c r="A18" s="34" t="s">
        <v>33</v>
      </c>
      <c r="B18" s="42">
        <v>54</v>
      </c>
      <c r="C18" s="42">
        <v>42</v>
      </c>
      <c r="D18" s="42">
        <v>12</v>
      </c>
      <c r="E18" s="42">
        <v>0</v>
      </c>
      <c r="F18" s="42">
        <v>15</v>
      </c>
      <c r="G18" s="42">
        <v>11</v>
      </c>
      <c r="H18" s="42">
        <v>4</v>
      </c>
      <c r="I18" s="42">
        <v>0</v>
      </c>
      <c r="J18" s="42">
        <v>5</v>
      </c>
      <c r="K18" s="42">
        <v>5</v>
      </c>
      <c r="L18" s="42">
        <v>0</v>
      </c>
      <c r="M18" s="42">
        <v>0</v>
      </c>
      <c r="N18" s="42">
        <v>2</v>
      </c>
      <c r="O18" s="42">
        <v>2</v>
      </c>
      <c r="P18" s="42">
        <v>0</v>
      </c>
      <c r="Q18" s="42">
        <v>0</v>
      </c>
      <c r="R18" s="42">
        <v>76</v>
      </c>
      <c r="S18" s="42">
        <v>60</v>
      </c>
      <c r="T18" s="42">
        <v>16</v>
      </c>
      <c r="U18" s="42">
        <v>0</v>
      </c>
    </row>
    <row r="19" spans="1:21" ht="19.5" customHeight="1" thickBot="1">
      <c r="A19" s="34" t="s">
        <v>34</v>
      </c>
      <c r="B19" s="43">
        <v>136</v>
      </c>
      <c r="C19" s="43">
        <v>110</v>
      </c>
      <c r="D19" s="43">
        <v>26</v>
      </c>
      <c r="E19" s="43">
        <v>0</v>
      </c>
      <c r="F19" s="43">
        <v>15</v>
      </c>
      <c r="G19" s="43">
        <v>15</v>
      </c>
      <c r="H19" s="43">
        <v>0</v>
      </c>
      <c r="I19" s="43">
        <v>0</v>
      </c>
      <c r="J19" s="43">
        <v>5</v>
      </c>
      <c r="K19" s="43">
        <v>5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156</v>
      </c>
      <c r="S19" s="43">
        <v>130</v>
      </c>
      <c r="T19" s="43">
        <v>26</v>
      </c>
      <c r="U19" s="43">
        <v>0</v>
      </c>
    </row>
    <row r="20" spans="1:21" ht="19.5" customHeight="1" thickBot="1">
      <c r="A20" s="34" t="s">
        <v>35</v>
      </c>
      <c r="B20" s="42">
        <v>316</v>
      </c>
      <c r="C20" s="42">
        <v>154</v>
      </c>
      <c r="D20" s="42">
        <v>165</v>
      </c>
      <c r="E20" s="42">
        <v>0</v>
      </c>
      <c r="F20" s="42">
        <v>76</v>
      </c>
      <c r="G20" s="42">
        <v>37</v>
      </c>
      <c r="H20" s="42">
        <v>39</v>
      </c>
      <c r="I20" s="42">
        <v>0</v>
      </c>
      <c r="J20" s="42">
        <v>37</v>
      </c>
      <c r="K20" s="42">
        <v>32</v>
      </c>
      <c r="L20" s="42">
        <v>5</v>
      </c>
      <c r="M20" s="42">
        <v>0</v>
      </c>
      <c r="N20" s="42">
        <v>4</v>
      </c>
      <c r="O20" s="42">
        <v>2</v>
      </c>
      <c r="P20" s="42">
        <v>2</v>
      </c>
      <c r="Q20" s="42">
        <v>0</v>
      </c>
      <c r="R20" s="42">
        <v>433</v>
      </c>
      <c r="S20" s="42">
        <v>225</v>
      </c>
      <c r="T20" s="42">
        <v>211</v>
      </c>
      <c r="U20" s="42">
        <v>0</v>
      </c>
    </row>
    <row r="21" spans="1:21" ht="19.5" customHeight="1" thickBot="1">
      <c r="A21" s="34" t="s">
        <v>36</v>
      </c>
      <c r="B21" s="42">
        <v>106</v>
      </c>
      <c r="C21" s="42">
        <v>104</v>
      </c>
      <c r="D21" s="42">
        <v>2</v>
      </c>
      <c r="E21" s="42">
        <v>0</v>
      </c>
      <c r="F21" s="42">
        <v>14</v>
      </c>
      <c r="G21" s="42">
        <v>14</v>
      </c>
      <c r="H21" s="42">
        <v>0</v>
      </c>
      <c r="I21" s="42">
        <v>0</v>
      </c>
      <c r="J21" s="42">
        <v>30</v>
      </c>
      <c r="K21" s="42">
        <v>30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150</v>
      </c>
      <c r="S21" s="42">
        <v>148</v>
      </c>
      <c r="T21" s="42">
        <v>2</v>
      </c>
      <c r="U21" s="42">
        <v>0</v>
      </c>
    </row>
    <row r="22" spans="1:21" ht="19.5" customHeight="1" thickBot="1">
      <c r="A22" s="34" t="s">
        <v>37</v>
      </c>
      <c r="B22" s="43">
        <v>34</v>
      </c>
      <c r="C22" s="43">
        <v>19</v>
      </c>
      <c r="D22" s="43">
        <v>15</v>
      </c>
      <c r="E22" s="43">
        <v>0</v>
      </c>
      <c r="F22" s="43">
        <v>9</v>
      </c>
      <c r="G22" s="43">
        <v>8</v>
      </c>
      <c r="H22" s="43">
        <v>1</v>
      </c>
      <c r="I22" s="43">
        <v>0</v>
      </c>
      <c r="J22" s="43">
        <v>2</v>
      </c>
      <c r="K22" s="43">
        <v>2</v>
      </c>
      <c r="L22" s="43">
        <v>0</v>
      </c>
      <c r="M22" s="43">
        <v>0</v>
      </c>
      <c r="N22" s="43">
        <v>1</v>
      </c>
      <c r="O22" s="43">
        <v>1</v>
      </c>
      <c r="P22" s="43">
        <v>0</v>
      </c>
      <c r="Q22" s="43">
        <v>0</v>
      </c>
      <c r="R22" s="43">
        <v>46</v>
      </c>
      <c r="S22" s="43">
        <v>30</v>
      </c>
      <c r="T22" s="43">
        <v>16</v>
      </c>
      <c r="U22" s="43">
        <v>0</v>
      </c>
    </row>
    <row r="23" spans="1:21" ht="19.5" customHeight="1" thickBot="1">
      <c r="A23" s="35" t="s">
        <v>38</v>
      </c>
      <c r="B23" s="42">
        <v>325</v>
      </c>
      <c r="C23" s="42">
        <v>185</v>
      </c>
      <c r="D23" s="42">
        <v>140</v>
      </c>
      <c r="E23" s="42">
        <v>0</v>
      </c>
      <c r="F23" s="42">
        <v>49</v>
      </c>
      <c r="G23" s="42">
        <v>22</v>
      </c>
      <c r="H23" s="42">
        <v>27</v>
      </c>
      <c r="I23" s="42">
        <v>0</v>
      </c>
      <c r="J23" s="42">
        <v>14</v>
      </c>
      <c r="K23" s="42">
        <v>13</v>
      </c>
      <c r="L23" s="42">
        <v>1</v>
      </c>
      <c r="M23" s="42">
        <v>0</v>
      </c>
      <c r="N23" s="42">
        <v>1</v>
      </c>
      <c r="O23" s="42">
        <v>0</v>
      </c>
      <c r="P23" s="42">
        <v>1</v>
      </c>
      <c r="Q23" s="42">
        <v>0</v>
      </c>
      <c r="R23" s="42">
        <v>389</v>
      </c>
      <c r="S23" s="42">
        <v>220</v>
      </c>
      <c r="T23" s="42">
        <v>169</v>
      </c>
      <c r="U23" s="42">
        <v>0</v>
      </c>
    </row>
    <row r="24" spans="1:21" ht="19.5" customHeight="1" thickBot="1">
      <c r="A24" s="36" t="s">
        <v>39</v>
      </c>
      <c r="B24" s="42">
        <v>13</v>
      </c>
      <c r="C24" s="42">
        <v>13</v>
      </c>
      <c r="D24" s="42">
        <v>0</v>
      </c>
      <c r="E24" s="42">
        <v>0</v>
      </c>
      <c r="F24" s="42">
        <v>2</v>
      </c>
      <c r="G24" s="42">
        <v>2</v>
      </c>
      <c r="H24" s="42">
        <v>0</v>
      </c>
      <c r="I24" s="42">
        <v>0</v>
      </c>
      <c r="J24" s="42">
        <v>2</v>
      </c>
      <c r="K24" s="42">
        <v>2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17</v>
      </c>
      <c r="S24" s="42">
        <v>17</v>
      </c>
      <c r="T24" s="42">
        <v>0</v>
      </c>
      <c r="U24" s="42">
        <v>0</v>
      </c>
    </row>
    <row r="25" spans="1:22" ht="19.5" customHeight="1" thickBot="1">
      <c r="A25" s="37" t="s">
        <v>40</v>
      </c>
      <c r="B25" s="44">
        <v>2816</v>
      </c>
      <c r="C25" s="44">
        <v>2004</v>
      </c>
      <c r="D25" s="44">
        <v>817</v>
      </c>
      <c r="E25" s="45">
        <v>0</v>
      </c>
      <c r="F25" s="44">
        <v>472</v>
      </c>
      <c r="G25" s="44">
        <v>338</v>
      </c>
      <c r="H25" s="44">
        <v>134</v>
      </c>
      <c r="I25" s="45">
        <v>0</v>
      </c>
      <c r="J25" s="44">
        <v>248</v>
      </c>
      <c r="K25" s="44">
        <v>237</v>
      </c>
      <c r="L25" s="44">
        <v>11</v>
      </c>
      <c r="M25" s="45">
        <v>0</v>
      </c>
      <c r="N25" s="44">
        <v>46</v>
      </c>
      <c r="O25" s="44">
        <v>42</v>
      </c>
      <c r="P25" s="44">
        <v>4</v>
      </c>
      <c r="Q25" s="45">
        <v>0</v>
      </c>
      <c r="R25" s="44">
        <v>3582</v>
      </c>
      <c r="S25" s="44">
        <v>2621</v>
      </c>
      <c r="T25" s="44">
        <v>966</v>
      </c>
      <c r="U25" s="44">
        <v>0</v>
      </c>
      <c r="V25" s="11"/>
    </row>
    <row r="27" spans="2:20" ht="1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</sheetData>
  <sheetProtection/>
  <mergeCells count="20">
    <mergeCell ref="I6:I7"/>
    <mergeCell ref="R6:R7"/>
    <mergeCell ref="S6:T6"/>
    <mergeCell ref="U6:U7"/>
    <mergeCell ref="J6:J7"/>
    <mergeCell ref="K6:L6"/>
    <mergeCell ref="M6:M7"/>
    <mergeCell ref="N6:N7"/>
    <mergeCell ref="O6:P6"/>
    <mergeCell ref="Q6:Q7"/>
    <mergeCell ref="B5:E5"/>
    <mergeCell ref="F5:I5"/>
    <mergeCell ref="J5:M5"/>
    <mergeCell ref="N5:Q5"/>
    <mergeCell ref="R5:U5"/>
    <mergeCell ref="B6:B7"/>
    <mergeCell ref="C6:D6"/>
    <mergeCell ref="E6:E7"/>
    <mergeCell ref="F6:F7"/>
    <mergeCell ref="G6:H6"/>
  </mergeCells>
  <printOptions/>
  <pageMargins left="0.36" right="0.27" top="1.08" bottom="0.1968503937007874" header="0" footer="0"/>
  <pageSetup fitToHeight="0" horizontalDpi="600" verticalDpi="600" orientation="landscape" paperSize="9" scale="80" r:id="rId2"/>
  <headerFooter alignWithMargins="0">
    <oddFooter>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P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00390625" style="28" customWidth="1"/>
    <col min="2" max="2" width="17.7109375" style="28" bestFit="1" customWidth="1"/>
    <col min="3" max="3" width="19.00390625" style="28" bestFit="1" customWidth="1"/>
    <col min="4" max="4" width="18.28125" style="28" bestFit="1" customWidth="1"/>
    <col min="5" max="5" width="11.140625" style="28" bestFit="1" customWidth="1"/>
    <col min="6" max="6" width="17.7109375" style="28" bestFit="1" customWidth="1"/>
    <col min="7" max="7" width="19.00390625" style="28" bestFit="1" customWidth="1"/>
    <col min="8" max="8" width="18.28125" style="28" bestFit="1" customWidth="1"/>
    <col min="9" max="9" width="11.140625" style="28" bestFit="1" customWidth="1"/>
    <col min="10" max="10" width="17.7109375" style="28" bestFit="1" customWidth="1"/>
    <col min="11" max="11" width="19.00390625" style="28" bestFit="1" customWidth="1"/>
    <col min="12" max="12" width="18.28125" style="28" bestFit="1" customWidth="1"/>
    <col min="13" max="13" width="11.140625" style="28" bestFit="1" customWidth="1"/>
    <col min="14" max="16384" width="11.421875" style="28" customWidth="1"/>
  </cols>
  <sheetData>
    <row r="2" ht="39.75" customHeight="1"/>
    <row r="3" ht="39.75" customHeight="1">
      <c r="P3" s="91"/>
    </row>
    <row r="4" spans="1:12" ht="15">
      <c r="A4" s="1"/>
      <c r="B4" s="6"/>
      <c r="C4" s="6"/>
      <c r="D4" s="6"/>
      <c r="E4" s="6"/>
      <c r="F4" s="6"/>
      <c r="G4" s="6"/>
      <c r="H4" s="6"/>
      <c r="I4" s="6"/>
      <c r="J4" s="1"/>
      <c r="K4" s="1"/>
      <c r="L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24.75" customHeight="1" thickBot="1">
      <c r="A6" s="11"/>
      <c r="B6" s="106" t="s">
        <v>1</v>
      </c>
      <c r="C6" s="106"/>
      <c r="D6" s="106"/>
      <c r="E6" s="107"/>
      <c r="F6" s="98" t="s">
        <v>129</v>
      </c>
      <c r="G6" s="96"/>
      <c r="H6" s="96"/>
      <c r="I6" s="96"/>
      <c r="J6" s="96"/>
      <c r="K6" s="96"/>
      <c r="L6" s="96"/>
      <c r="M6" s="96"/>
      <c r="N6" s="53"/>
    </row>
    <row r="7" spans="1:14" ht="24.75" customHeight="1" thickBot="1">
      <c r="A7" s="11"/>
      <c r="B7" s="108"/>
      <c r="C7" s="108"/>
      <c r="D7" s="108"/>
      <c r="E7" s="109"/>
      <c r="F7" s="101" t="s">
        <v>93</v>
      </c>
      <c r="G7" s="102"/>
      <c r="H7" s="102"/>
      <c r="I7" s="99"/>
      <c r="J7" s="101" t="s">
        <v>94</v>
      </c>
      <c r="K7" s="102"/>
      <c r="L7" s="102"/>
      <c r="M7" s="102"/>
      <c r="N7" s="53"/>
    </row>
    <row r="8" spans="1:14" ht="39.75" customHeight="1" thickBot="1">
      <c r="A8" s="11"/>
      <c r="B8" s="55" t="s">
        <v>63</v>
      </c>
      <c r="C8" s="55" t="s">
        <v>0</v>
      </c>
      <c r="D8" s="55" t="s">
        <v>130</v>
      </c>
      <c r="E8" s="54" t="s">
        <v>131</v>
      </c>
      <c r="F8" s="56" t="s">
        <v>63</v>
      </c>
      <c r="G8" s="55" t="s">
        <v>0</v>
      </c>
      <c r="H8" s="55" t="s">
        <v>130</v>
      </c>
      <c r="I8" s="54" t="s">
        <v>131</v>
      </c>
      <c r="J8" s="55" t="s">
        <v>63</v>
      </c>
      <c r="K8" s="55" t="s">
        <v>0</v>
      </c>
      <c r="L8" s="55" t="s">
        <v>130</v>
      </c>
      <c r="M8" s="54" t="s">
        <v>131</v>
      </c>
      <c r="N8" s="57"/>
    </row>
    <row r="9" spans="1:13" ht="19.5" customHeight="1" thickBot="1">
      <c r="A9" s="33" t="s">
        <v>23</v>
      </c>
      <c r="B9" s="81">
        <f>IF(OrdenesSegunInstancia!B8=0,"-",IF(OrdenesSegunInstancia!R8=0,"-",(OrdenesSegunInstancia!B8/OrdenesSegunInstancia!R8)))</f>
        <v>0.7272727272727273</v>
      </c>
      <c r="C9" s="81">
        <f>IF(OrdenesSegunInstancia!F8=0,"-",IF(OrdenesSegunInstancia!R8=0,"-",(OrdenesSegunInstancia!F8/OrdenesSegunInstancia!R8)))</f>
        <v>0.14669421487603307</v>
      </c>
      <c r="D9" s="81">
        <f>IF(OrdenesSegunInstancia!J8=0,"-",IF(OrdenesSegunInstancia!R8=0,"-",(OrdenesSegunInstancia!J8/OrdenesSegunInstancia!R8)))</f>
        <v>0.07024793388429752</v>
      </c>
      <c r="E9" s="81">
        <f>IF(OrdenesSegunInstancia!N8=0,"-",IF(OrdenesSegunInstancia!R8=0,"-",(OrdenesSegunInstancia!N8/OrdenesSegunInstancia!R8)))</f>
        <v>0.05578512396694215</v>
      </c>
      <c r="F9" s="81">
        <f>IF(OrdenesSegunInstancia!C8=0,"-",IF(OrdenesSegunInstancia!S8=0,"-",(OrdenesSegunInstancia!C8/OrdenesSegunInstancia!S8)))</f>
        <v>0.7112676056338029</v>
      </c>
      <c r="G9" s="81">
        <f>IF(OrdenesSegunInstancia!G8=0,"-",IF(OrdenesSegunInstancia!S8=0,"-",(OrdenesSegunInstancia!G8/OrdenesSegunInstancia!S8)))</f>
        <v>0.14553990610328638</v>
      </c>
      <c r="H9" s="81">
        <f>IF(OrdenesSegunInstancia!K8=0,"-",IF(OrdenesSegunInstancia!S8=0,"-",(OrdenesSegunInstancia!K8/OrdenesSegunInstancia!S8)))</f>
        <v>0.07981220657276995</v>
      </c>
      <c r="I9" s="81">
        <f>IF(OrdenesSegunInstancia!O8=0,"-",IF(OrdenesSegunInstancia!S8=0,"-",(OrdenesSegunInstancia!O8/OrdenesSegunInstancia!S8)))</f>
        <v>0.06338028169014084</v>
      </c>
      <c r="J9" s="81">
        <f>IF(OrdenesSegunInstancia!D8=0,"-",IF(OrdenesSegunInstancia!T8=0,"-",(OrdenesSegunInstancia!D8/OrdenesSegunInstancia!T8)))</f>
        <v>0.8448275862068966</v>
      </c>
      <c r="K9" s="81">
        <f>IF(OrdenesSegunInstancia!H8=0,"-",IF(OrdenesSegunInstancia!$T8=0,"-",(OrdenesSegunInstancia!H8/OrdenesSegunInstancia!$T8)))</f>
        <v>0.15517241379310345</v>
      </c>
      <c r="L9" s="81" t="str">
        <f>IF(OrdenesSegunInstancia!L8=0,"-",IF(OrdenesSegunInstancia!$T8=0,"-",(OrdenesSegunInstancia!L8/OrdenesSegunInstancia!$T8)))</f>
        <v>-</v>
      </c>
      <c r="M9" s="81" t="str">
        <f>IF(OrdenesSegunInstancia!P8=0,"-",IF(OrdenesSegunInstancia!$T8=0,"-",(OrdenesSegunInstancia!P8/OrdenesSegunInstancia!$T8)))</f>
        <v>-</v>
      </c>
    </row>
    <row r="10" spans="1:13" ht="19.5" customHeight="1" thickBot="1">
      <c r="A10" s="34" t="s">
        <v>24</v>
      </c>
      <c r="B10" s="81">
        <f>IF(OrdenesSegunInstancia!B9=0,"-",IF(OrdenesSegunInstancia!R9=0,"-",(OrdenesSegunInstancia!B9/OrdenesSegunInstancia!R9)))</f>
        <v>0.8412698412698413</v>
      </c>
      <c r="C10" s="81">
        <f>IF(OrdenesSegunInstancia!F9=0,"-",IF(OrdenesSegunInstancia!R9=0,"-",(OrdenesSegunInstancia!F9/OrdenesSegunInstancia!R9)))</f>
        <v>0.06349206349206349</v>
      </c>
      <c r="D10" s="81">
        <f>IF(OrdenesSegunInstancia!J9=0,"-",IF(OrdenesSegunInstancia!R9=0,"-",(OrdenesSegunInstancia!J9/OrdenesSegunInstancia!R9)))</f>
        <v>0.09523809523809523</v>
      </c>
      <c r="E10" s="81" t="str">
        <f>IF(OrdenesSegunInstancia!N9=0,"-",IF(OrdenesSegunInstancia!R9=0,"-",(OrdenesSegunInstancia!N9/OrdenesSegunInstancia!R9)))</f>
        <v>-</v>
      </c>
      <c r="F10" s="81">
        <f>IF(OrdenesSegunInstancia!C9=0,"-",IF(OrdenesSegunInstancia!S9=0,"-",(OrdenesSegunInstancia!C9/OrdenesSegunInstancia!S9)))</f>
        <v>0.8113207547169812</v>
      </c>
      <c r="G10" s="81">
        <f>IF(OrdenesSegunInstancia!G9=0,"-",IF(OrdenesSegunInstancia!S9=0,"-",(OrdenesSegunInstancia!G9/OrdenesSegunInstancia!S9)))</f>
        <v>0.07547169811320754</v>
      </c>
      <c r="H10" s="81">
        <f>IF(OrdenesSegunInstancia!K9=0,"-",IF(OrdenesSegunInstancia!S9=0,"-",(OrdenesSegunInstancia!K9/OrdenesSegunInstancia!S9)))</f>
        <v>0.11320754716981132</v>
      </c>
      <c r="I10" s="81" t="str">
        <f>IF(OrdenesSegunInstancia!O9=0,"-",IF(OrdenesSegunInstancia!S9=0,"-",(OrdenesSegunInstancia!O9/OrdenesSegunInstancia!S9)))</f>
        <v>-</v>
      </c>
      <c r="J10" s="81">
        <f>IF(OrdenesSegunInstancia!D9=0,"-",IF(OrdenesSegunInstancia!T9=0,"-",(OrdenesSegunInstancia!D9/OrdenesSegunInstancia!T9)))</f>
        <v>1</v>
      </c>
      <c r="K10" s="81" t="str">
        <f>IF(OrdenesSegunInstancia!H9=0,"-",IF(OrdenesSegunInstancia!$T9=0,"-",(OrdenesSegunInstancia!H9/OrdenesSegunInstancia!$T9)))</f>
        <v>-</v>
      </c>
      <c r="L10" s="81" t="str">
        <f>IF(OrdenesSegunInstancia!L9=0,"-",IF(OrdenesSegunInstancia!$T9=0,"-",(OrdenesSegunInstancia!L9/OrdenesSegunInstancia!$T9)))</f>
        <v>-</v>
      </c>
      <c r="M10" s="81" t="str">
        <f>IF(OrdenesSegunInstancia!P9=0,"-",IF(OrdenesSegunInstancia!$T9=0,"-",(OrdenesSegunInstancia!P9/OrdenesSegunInstancia!$T9)))</f>
        <v>-</v>
      </c>
    </row>
    <row r="11" spans="1:13" ht="19.5" customHeight="1" thickBot="1">
      <c r="A11" s="34" t="s">
        <v>25</v>
      </c>
      <c r="B11" s="81">
        <f>IF(OrdenesSegunInstancia!B10=0,"-",IF(OrdenesSegunInstancia!R10=0,"-",(OrdenesSegunInstancia!B10/OrdenesSegunInstancia!R10)))</f>
        <v>0.967391304347826</v>
      </c>
      <c r="C11" s="81">
        <f>IF(OrdenesSegunInstancia!F10=0,"-",IF(OrdenesSegunInstancia!R10=0,"-",(OrdenesSegunInstancia!F10/OrdenesSegunInstancia!R10)))</f>
        <v>0.03260869565217391</v>
      </c>
      <c r="D11" s="81" t="str">
        <f>IF(OrdenesSegunInstancia!J10=0,"-",IF(OrdenesSegunInstancia!R10=0,"-",(OrdenesSegunInstancia!J10/OrdenesSegunInstancia!R10)))</f>
        <v>-</v>
      </c>
      <c r="E11" s="81" t="str">
        <f>IF(OrdenesSegunInstancia!N10=0,"-",IF(OrdenesSegunInstancia!R10=0,"-",(OrdenesSegunInstancia!N10/OrdenesSegunInstancia!R10)))</f>
        <v>-</v>
      </c>
      <c r="F11" s="81">
        <f>IF(OrdenesSegunInstancia!C10=0,"-",IF(OrdenesSegunInstancia!S10=0,"-",(OrdenesSegunInstancia!C10/OrdenesSegunInstancia!S10)))</f>
        <v>0.971830985915493</v>
      </c>
      <c r="G11" s="81">
        <f>IF(OrdenesSegunInstancia!G10=0,"-",IF(OrdenesSegunInstancia!S10=0,"-",(OrdenesSegunInstancia!G10/OrdenesSegunInstancia!S10)))</f>
        <v>0.028169014084507043</v>
      </c>
      <c r="H11" s="81" t="str">
        <f>IF(OrdenesSegunInstancia!K10=0,"-",IF(OrdenesSegunInstancia!S10=0,"-",(OrdenesSegunInstancia!K10/OrdenesSegunInstancia!S10)))</f>
        <v>-</v>
      </c>
      <c r="I11" s="81" t="str">
        <f>IF(OrdenesSegunInstancia!O10=0,"-",IF(OrdenesSegunInstancia!S10=0,"-",(OrdenesSegunInstancia!O10/OrdenesSegunInstancia!S10)))</f>
        <v>-</v>
      </c>
      <c r="J11" s="81">
        <f>IF(OrdenesSegunInstancia!D10=0,"-",IF(OrdenesSegunInstancia!T10=0,"-",(OrdenesSegunInstancia!D10/OrdenesSegunInstancia!T10)))</f>
        <v>0.9523809523809523</v>
      </c>
      <c r="K11" s="81">
        <f>IF(OrdenesSegunInstancia!H10=0,"-",IF(OrdenesSegunInstancia!$T10=0,"-",(OrdenesSegunInstancia!H10/OrdenesSegunInstancia!$T10)))</f>
        <v>0.047619047619047616</v>
      </c>
      <c r="L11" s="81" t="str">
        <f>IF(OrdenesSegunInstancia!L10=0,"-",IF(OrdenesSegunInstancia!$T10=0,"-",(OrdenesSegunInstancia!L10/OrdenesSegunInstancia!$T10)))</f>
        <v>-</v>
      </c>
      <c r="M11" s="81" t="str">
        <f>IF(OrdenesSegunInstancia!P10=0,"-",IF(OrdenesSegunInstancia!$T10=0,"-",(OrdenesSegunInstancia!P10/OrdenesSegunInstancia!$T10)))</f>
        <v>-</v>
      </c>
    </row>
    <row r="12" spans="1:13" ht="19.5" customHeight="1" thickBot="1">
      <c r="A12" s="34" t="s">
        <v>26</v>
      </c>
      <c r="B12" s="81">
        <f>IF(OrdenesSegunInstancia!B11=0,"-",IF(OrdenesSegunInstancia!R11=0,"-",(OrdenesSegunInstancia!B11/OrdenesSegunInstancia!R11)))</f>
        <v>0.8705882352941177</v>
      </c>
      <c r="C12" s="81">
        <f>IF(OrdenesSegunInstancia!F11=0,"-",IF(OrdenesSegunInstancia!R11=0,"-",(OrdenesSegunInstancia!F11/OrdenesSegunInstancia!R11)))</f>
        <v>0.06470588235294118</v>
      </c>
      <c r="D12" s="81">
        <f>IF(OrdenesSegunInstancia!J11=0,"-",IF(OrdenesSegunInstancia!R11=0,"-",(OrdenesSegunInstancia!J11/OrdenesSegunInstancia!R11)))</f>
        <v>0.06470588235294118</v>
      </c>
      <c r="E12" s="81" t="str">
        <f>IF(OrdenesSegunInstancia!N11=0,"-",IF(OrdenesSegunInstancia!R11=0,"-",(OrdenesSegunInstancia!N11/OrdenesSegunInstancia!R11)))</f>
        <v>-</v>
      </c>
      <c r="F12" s="81">
        <f>IF(OrdenesSegunInstancia!C11=0,"-",IF(OrdenesSegunInstancia!S11=0,"-",(OrdenesSegunInstancia!C11/OrdenesSegunInstancia!S11)))</f>
        <v>0.8739495798319328</v>
      </c>
      <c r="G12" s="81">
        <f>IF(OrdenesSegunInstancia!G11=0,"-",IF(OrdenesSegunInstancia!S11=0,"-",(OrdenesSegunInstancia!G11/OrdenesSegunInstancia!S11)))</f>
        <v>0.03361344537815126</v>
      </c>
      <c r="H12" s="81">
        <f>IF(OrdenesSegunInstancia!K11=0,"-",IF(OrdenesSegunInstancia!S11=0,"-",(OrdenesSegunInstancia!K11/OrdenesSegunInstancia!S11)))</f>
        <v>0.09243697478991597</v>
      </c>
      <c r="I12" s="81" t="str">
        <f>IF(OrdenesSegunInstancia!O11=0,"-",IF(OrdenesSegunInstancia!S11=0,"-",(OrdenesSegunInstancia!O11/OrdenesSegunInstancia!S11)))</f>
        <v>-</v>
      </c>
      <c r="J12" s="81">
        <f>IF(OrdenesSegunInstancia!D11=0,"-",IF(OrdenesSegunInstancia!T11=0,"-",(OrdenesSegunInstancia!D11/OrdenesSegunInstancia!T11)))</f>
        <v>0.8627450980392157</v>
      </c>
      <c r="K12" s="81">
        <f>IF(OrdenesSegunInstancia!H11=0,"-",IF(OrdenesSegunInstancia!$T11=0,"-",(OrdenesSegunInstancia!H11/OrdenesSegunInstancia!$T11)))</f>
        <v>0.13725490196078433</v>
      </c>
      <c r="L12" s="81" t="str">
        <f>IF(OrdenesSegunInstancia!L11=0,"-",IF(OrdenesSegunInstancia!$T11=0,"-",(OrdenesSegunInstancia!L11/OrdenesSegunInstancia!$T11)))</f>
        <v>-</v>
      </c>
      <c r="M12" s="81" t="str">
        <f>IF(OrdenesSegunInstancia!P11=0,"-",IF(OrdenesSegunInstancia!$T11=0,"-",(OrdenesSegunInstancia!P11/OrdenesSegunInstancia!$T11)))</f>
        <v>-</v>
      </c>
    </row>
    <row r="13" spans="1:13" ht="19.5" customHeight="1" thickBot="1">
      <c r="A13" s="34" t="s">
        <v>27</v>
      </c>
      <c r="B13" s="81">
        <f>IF(OrdenesSegunInstancia!B12=0,"-",IF(OrdenesSegunInstancia!R12=0,"-",(OrdenesSegunInstancia!B12/OrdenesSegunInstancia!R12)))</f>
        <v>0.6730769230769231</v>
      </c>
      <c r="C13" s="81">
        <f>IF(OrdenesSegunInstancia!F12=0,"-",IF(OrdenesSegunInstancia!R12=0,"-",(OrdenesSegunInstancia!F12/OrdenesSegunInstancia!R12)))</f>
        <v>0.16346153846153846</v>
      </c>
      <c r="D13" s="81">
        <f>IF(OrdenesSegunInstancia!J12=0,"-",IF(OrdenesSegunInstancia!R12=0,"-",(OrdenesSegunInstancia!J12/OrdenesSegunInstancia!R12)))</f>
        <v>0.15865384615384615</v>
      </c>
      <c r="E13" s="81">
        <f>IF(OrdenesSegunInstancia!N12=0,"-",IF(OrdenesSegunInstancia!R12=0,"-",(OrdenesSegunInstancia!N12/OrdenesSegunInstancia!R12)))</f>
        <v>0.004807692307692308</v>
      </c>
      <c r="F13" s="81">
        <f>IF(OrdenesSegunInstancia!C12=0,"-",IF(OrdenesSegunInstancia!S12=0,"-",(OrdenesSegunInstancia!C12/OrdenesSegunInstancia!S12)))</f>
        <v>0.6627218934911243</v>
      </c>
      <c r="G13" s="81">
        <f>IF(OrdenesSegunInstancia!G12=0,"-",IF(OrdenesSegunInstancia!S12=0,"-",(OrdenesSegunInstancia!G12/OrdenesSegunInstancia!S12)))</f>
        <v>0.14792899408284024</v>
      </c>
      <c r="H13" s="81">
        <f>IF(OrdenesSegunInstancia!K12=0,"-",IF(OrdenesSegunInstancia!S12=0,"-",(OrdenesSegunInstancia!K12/OrdenesSegunInstancia!S12)))</f>
        <v>0.1834319526627219</v>
      </c>
      <c r="I13" s="81">
        <f>IF(OrdenesSegunInstancia!O12=0,"-",IF(OrdenesSegunInstancia!S12=0,"-",(OrdenesSegunInstancia!O12/OrdenesSegunInstancia!S12)))</f>
        <v>0.005917159763313609</v>
      </c>
      <c r="J13" s="81">
        <f>IF(OrdenesSegunInstancia!D12=0,"-",IF(OrdenesSegunInstancia!T12=0,"-",(OrdenesSegunInstancia!D12/OrdenesSegunInstancia!T12)))</f>
        <v>0.717948717948718</v>
      </c>
      <c r="K13" s="81">
        <f>IF(OrdenesSegunInstancia!H12=0,"-",IF(OrdenesSegunInstancia!$T12=0,"-",(OrdenesSegunInstancia!H12/OrdenesSegunInstancia!$T12)))</f>
        <v>0.23076923076923078</v>
      </c>
      <c r="L13" s="81">
        <f>IF(OrdenesSegunInstancia!L12=0,"-",IF(OrdenesSegunInstancia!$T12=0,"-",(OrdenesSegunInstancia!L12/OrdenesSegunInstancia!$T12)))</f>
        <v>0.05128205128205128</v>
      </c>
      <c r="M13" s="81" t="str">
        <f>IF(OrdenesSegunInstancia!P12=0,"-",IF(OrdenesSegunInstancia!$T12=0,"-",(OrdenesSegunInstancia!P12/OrdenesSegunInstancia!$T12)))</f>
        <v>-</v>
      </c>
    </row>
    <row r="14" spans="1:13" ht="19.5" customHeight="1" thickBot="1">
      <c r="A14" s="34" t="s">
        <v>28</v>
      </c>
      <c r="B14" s="81">
        <f>IF(OrdenesSegunInstancia!B13=0,"-",IF(OrdenesSegunInstancia!R13=0,"-",(OrdenesSegunInstancia!B13/OrdenesSegunInstancia!R13)))</f>
        <v>0.8333333333333334</v>
      </c>
      <c r="C14" s="81">
        <f>IF(OrdenesSegunInstancia!F13=0,"-",IF(OrdenesSegunInstancia!R13=0,"-",(OrdenesSegunInstancia!F13/OrdenesSegunInstancia!R13)))</f>
        <v>0.125</v>
      </c>
      <c r="D14" s="81">
        <f>IF(OrdenesSegunInstancia!J13=0,"-",IF(OrdenesSegunInstancia!R13=0,"-",(OrdenesSegunInstancia!J13/OrdenesSegunInstancia!R13)))</f>
        <v>0.041666666666666664</v>
      </c>
      <c r="E14" s="81" t="str">
        <f>IF(OrdenesSegunInstancia!N13=0,"-",IF(OrdenesSegunInstancia!R13=0,"-",(OrdenesSegunInstancia!N13/OrdenesSegunInstancia!R13)))</f>
        <v>-</v>
      </c>
      <c r="F14" s="81">
        <f>IF(OrdenesSegunInstancia!C13=0,"-",IF(OrdenesSegunInstancia!S13=0,"-",(OrdenesSegunInstancia!C13/OrdenesSegunInstancia!S13)))</f>
        <v>0.85</v>
      </c>
      <c r="G14" s="81">
        <f>IF(OrdenesSegunInstancia!G13=0,"-",IF(OrdenesSegunInstancia!S13=0,"-",(OrdenesSegunInstancia!G13/OrdenesSegunInstancia!S13)))</f>
        <v>0.1</v>
      </c>
      <c r="H14" s="81">
        <f>IF(OrdenesSegunInstancia!K13=0,"-",IF(OrdenesSegunInstancia!S13=0,"-",(OrdenesSegunInstancia!K13/OrdenesSegunInstancia!S13)))</f>
        <v>0.05</v>
      </c>
      <c r="I14" s="81" t="str">
        <f>IF(OrdenesSegunInstancia!O13=0,"-",IF(OrdenesSegunInstancia!S13=0,"-",(OrdenesSegunInstancia!O13/OrdenesSegunInstancia!S13)))</f>
        <v>-</v>
      </c>
      <c r="J14" s="81">
        <f>IF(OrdenesSegunInstancia!D13=0,"-",IF(OrdenesSegunInstancia!T13=0,"-",(OrdenesSegunInstancia!D13/OrdenesSegunInstancia!T13)))</f>
        <v>0.75</v>
      </c>
      <c r="K14" s="81">
        <f>IF(OrdenesSegunInstancia!H13=0,"-",IF(OrdenesSegunInstancia!$T13=0,"-",(OrdenesSegunInstancia!H13/OrdenesSegunInstancia!$T13)))</f>
        <v>0.25</v>
      </c>
      <c r="L14" s="81" t="str">
        <f>IF(OrdenesSegunInstancia!L13=0,"-",IF(OrdenesSegunInstancia!$T13=0,"-",(OrdenesSegunInstancia!L13/OrdenesSegunInstancia!$T13)))</f>
        <v>-</v>
      </c>
      <c r="M14" s="81" t="str">
        <f>IF(OrdenesSegunInstancia!P13=0,"-",IF(OrdenesSegunInstancia!$T13=0,"-",(OrdenesSegunInstancia!P13/OrdenesSegunInstancia!$T13)))</f>
        <v>-</v>
      </c>
    </row>
    <row r="15" spans="1:13" ht="19.5" customHeight="1" thickBot="1">
      <c r="A15" s="34" t="s">
        <v>29</v>
      </c>
      <c r="B15" s="81">
        <f>IF(OrdenesSegunInstancia!B14=0,"-",IF(OrdenesSegunInstancia!R14=0,"-",(OrdenesSegunInstancia!B14/OrdenesSegunInstancia!R14)))</f>
        <v>0.8451612903225807</v>
      </c>
      <c r="C15" s="81">
        <f>IF(OrdenesSegunInstancia!F14=0,"-",IF(OrdenesSegunInstancia!R14=0,"-",(OrdenesSegunInstancia!F14/OrdenesSegunInstancia!R14)))</f>
        <v>0.07741935483870968</v>
      </c>
      <c r="D15" s="81">
        <f>IF(OrdenesSegunInstancia!J14=0,"-",IF(OrdenesSegunInstancia!R14=0,"-",(OrdenesSegunInstancia!J14/OrdenesSegunInstancia!R14)))</f>
        <v>0.05806451612903226</v>
      </c>
      <c r="E15" s="81">
        <f>IF(OrdenesSegunInstancia!N14=0,"-",IF(OrdenesSegunInstancia!R14=0,"-",(OrdenesSegunInstancia!N14/OrdenesSegunInstancia!R14)))</f>
        <v>0.01935483870967742</v>
      </c>
      <c r="F15" s="81">
        <f>IF(OrdenesSegunInstancia!C14=0,"-",IF(OrdenesSegunInstancia!S14=0,"-",(OrdenesSegunInstancia!C14/OrdenesSegunInstancia!S14)))</f>
        <v>0.8135593220338984</v>
      </c>
      <c r="G15" s="81">
        <f>IF(OrdenesSegunInstancia!G14=0,"-",IF(OrdenesSegunInstancia!S14=0,"-",(OrdenesSegunInstancia!G14/OrdenesSegunInstancia!S14)))</f>
        <v>0.09322033898305085</v>
      </c>
      <c r="H15" s="81">
        <f>IF(OrdenesSegunInstancia!K14=0,"-",IF(OrdenesSegunInstancia!S14=0,"-",(OrdenesSegunInstancia!K14/OrdenesSegunInstancia!S14)))</f>
        <v>0.07627118644067797</v>
      </c>
      <c r="I15" s="81">
        <f>IF(OrdenesSegunInstancia!O14=0,"-",IF(OrdenesSegunInstancia!S14=0,"-",(OrdenesSegunInstancia!O14/OrdenesSegunInstancia!S14)))</f>
        <v>0.01694915254237288</v>
      </c>
      <c r="J15" s="81">
        <f>IF(OrdenesSegunInstancia!D14=0,"-",IF(OrdenesSegunInstancia!T14=0,"-",(OrdenesSegunInstancia!D14/OrdenesSegunInstancia!T14)))</f>
        <v>0.9459459459459459</v>
      </c>
      <c r="K15" s="81">
        <f>IF(OrdenesSegunInstancia!H14=0,"-",IF(OrdenesSegunInstancia!$T14=0,"-",(OrdenesSegunInstancia!H14/OrdenesSegunInstancia!$T14)))</f>
        <v>0.02702702702702703</v>
      </c>
      <c r="L15" s="81" t="str">
        <f>IF(OrdenesSegunInstancia!L14=0,"-",IF(OrdenesSegunInstancia!$T14=0,"-",(OrdenesSegunInstancia!L14/OrdenesSegunInstancia!$T14)))</f>
        <v>-</v>
      </c>
      <c r="M15" s="81">
        <f>IF(OrdenesSegunInstancia!P14=0,"-",IF(OrdenesSegunInstancia!$T14=0,"-",(OrdenesSegunInstancia!P14/OrdenesSegunInstancia!$T14)))</f>
        <v>0.02702702702702703</v>
      </c>
    </row>
    <row r="16" spans="1:13" ht="19.5" customHeight="1" thickBot="1">
      <c r="A16" s="34" t="s">
        <v>30</v>
      </c>
      <c r="B16" s="81">
        <f>IF(OrdenesSegunInstancia!B15=0,"-",IF(OrdenesSegunInstancia!R15=0,"-",(OrdenesSegunInstancia!B15/OrdenesSegunInstancia!R15)))</f>
        <v>0.7941176470588235</v>
      </c>
      <c r="C16" s="81">
        <f>IF(OrdenesSegunInstancia!F15=0,"-",IF(OrdenesSegunInstancia!R15=0,"-",(OrdenesSegunInstancia!F15/OrdenesSegunInstancia!R15)))</f>
        <v>0.11764705882352941</v>
      </c>
      <c r="D16" s="81">
        <f>IF(OrdenesSegunInstancia!J15=0,"-",IF(OrdenesSegunInstancia!R15=0,"-",(OrdenesSegunInstancia!J15/OrdenesSegunInstancia!R15)))</f>
        <v>0.0661764705882353</v>
      </c>
      <c r="E16" s="81">
        <f>IF(OrdenesSegunInstancia!N15=0,"-",IF(OrdenesSegunInstancia!R15=0,"-",(OrdenesSegunInstancia!N15/OrdenesSegunInstancia!R15)))</f>
        <v>0.022058823529411766</v>
      </c>
      <c r="F16" s="81">
        <f>IF(OrdenesSegunInstancia!C15=0,"-",IF(OrdenesSegunInstancia!S15=0,"-",(OrdenesSegunInstancia!C15/OrdenesSegunInstancia!S15)))</f>
        <v>0.7711864406779662</v>
      </c>
      <c r="G16" s="81">
        <f>IF(OrdenesSegunInstancia!G15=0,"-",IF(OrdenesSegunInstancia!S15=0,"-",(OrdenesSegunInstancia!G15/OrdenesSegunInstancia!S15)))</f>
        <v>0.1271186440677966</v>
      </c>
      <c r="H16" s="81">
        <f>IF(OrdenesSegunInstancia!K15=0,"-",IF(OrdenesSegunInstancia!S15=0,"-",(OrdenesSegunInstancia!K15/OrdenesSegunInstancia!S15)))</f>
        <v>0.07627118644067797</v>
      </c>
      <c r="I16" s="81">
        <f>IF(OrdenesSegunInstancia!O15=0,"-",IF(OrdenesSegunInstancia!S15=0,"-",(OrdenesSegunInstancia!O15/OrdenesSegunInstancia!S15)))</f>
        <v>0.025423728813559324</v>
      </c>
      <c r="J16" s="81">
        <f>IF(OrdenesSegunInstancia!D15=0,"-",IF(OrdenesSegunInstancia!T15=0,"-",(OrdenesSegunInstancia!D15/OrdenesSegunInstancia!T15)))</f>
        <v>0.9444444444444444</v>
      </c>
      <c r="K16" s="81">
        <f>IF(OrdenesSegunInstancia!H15=0,"-",IF(OrdenesSegunInstancia!$T15=0,"-",(OrdenesSegunInstancia!H15/OrdenesSegunInstancia!$T15)))</f>
        <v>0.05555555555555555</v>
      </c>
      <c r="L16" s="81" t="str">
        <f>IF(OrdenesSegunInstancia!L15=0,"-",IF(OrdenesSegunInstancia!$T15=0,"-",(OrdenesSegunInstancia!L15/OrdenesSegunInstancia!$T15)))</f>
        <v>-</v>
      </c>
      <c r="M16" s="81" t="str">
        <f>IF(OrdenesSegunInstancia!P15=0,"-",IF(OrdenesSegunInstancia!$T15=0,"-",(OrdenesSegunInstancia!P15/OrdenesSegunInstancia!$T15)))</f>
        <v>-</v>
      </c>
    </row>
    <row r="17" spans="1:13" ht="19.5" customHeight="1" thickBot="1">
      <c r="A17" s="34" t="s">
        <v>31</v>
      </c>
      <c r="B17" s="81">
        <f>IF(OrdenesSegunInstancia!B16=0,"-",IF(OrdenesSegunInstancia!R16=0,"-",(OrdenesSegunInstancia!B16/OrdenesSegunInstancia!R16)))</f>
        <v>0.8092948717948718</v>
      </c>
      <c r="C17" s="81">
        <f>IF(OrdenesSegunInstancia!F16=0,"-",IF(OrdenesSegunInstancia!R16=0,"-",(OrdenesSegunInstancia!F16/OrdenesSegunInstancia!R16)))</f>
        <v>0.16826923076923078</v>
      </c>
      <c r="D17" s="81">
        <f>IF(OrdenesSegunInstancia!J16=0,"-",IF(OrdenesSegunInstancia!R16=0,"-",(OrdenesSegunInstancia!J16/OrdenesSegunInstancia!R16)))</f>
        <v>0.022435897435897436</v>
      </c>
      <c r="E17" s="81" t="str">
        <f>IF(OrdenesSegunInstancia!N16=0,"-",IF(OrdenesSegunInstancia!R16=0,"-",(OrdenesSegunInstancia!N16/OrdenesSegunInstancia!R16)))</f>
        <v>-</v>
      </c>
      <c r="F17" s="81">
        <f>IF(OrdenesSegunInstancia!C16=0,"-",IF(OrdenesSegunInstancia!S16=0,"-",(OrdenesSegunInstancia!C16/OrdenesSegunInstancia!S16)))</f>
        <v>0.7664835164835165</v>
      </c>
      <c r="G17" s="81">
        <f>IF(OrdenesSegunInstancia!G16=0,"-",IF(OrdenesSegunInstancia!S16=0,"-",(OrdenesSegunInstancia!G16/OrdenesSegunInstancia!S16)))</f>
        <v>0.2032967032967033</v>
      </c>
      <c r="H17" s="81">
        <f>IF(OrdenesSegunInstancia!K16=0,"-",IF(OrdenesSegunInstancia!S16=0,"-",(OrdenesSegunInstancia!K16/OrdenesSegunInstancia!S16)))</f>
        <v>0.03021978021978022</v>
      </c>
      <c r="I17" s="81" t="str">
        <f>IF(OrdenesSegunInstancia!O16=0,"-",IF(OrdenesSegunInstancia!S16=0,"-",(OrdenesSegunInstancia!O16/OrdenesSegunInstancia!S16)))</f>
        <v>-</v>
      </c>
      <c r="J17" s="81">
        <f>IF(OrdenesSegunInstancia!D16=0,"-",IF(OrdenesSegunInstancia!T16=0,"-",(OrdenesSegunInstancia!D16/OrdenesSegunInstancia!T16)))</f>
        <v>0.8702290076335878</v>
      </c>
      <c r="K17" s="81">
        <f>IF(OrdenesSegunInstancia!H16=0,"-",IF(OrdenesSegunInstancia!$T16=0,"-",(OrdenesSegunInstancia!H16/OrdenesSegunInstancia!$T16)))</f>
        <v>0.1183206106870229</v>
      </c>
      <c r="L17" s="81">
        <f>IF(OrdenesSegunInstancia!L16=0,"-",IF(OrdenesSegunInstancia!$T16=0,"-",(OrdenesSegunInstancia!L16/OrdenesSegunInstancia!$T16)))</f>
        <v>0.011450381679389313</v>
      </c>
      <c r="M17" s="81" t="str">
        <f>IF(OrdenesSegunInstancia!P16=0,"-",IF(OrdenesSegunInstancia!$T16=0,"-",(OrdenesSegunInstancia!P16/OrdenesSegunInstancia!$T16)))</f>
        <v>-</v>
      </c>
    </row>
    <row r="18" spans="1:13" ht="19.5" customHeight="1" thickBot="1">
      <c r="A18" s="34" t="s">
        <v>32</v>
      </c>
      <c r="B18" s="81">
        <f>IF(OrdenesSegunInstancia!B17=0,"-",IF(OrdenesSegunInstancia!R17=0,"-",(OrdenesSegunInstancia!B17/OrdenesSegunInstancia!R17)))</f>
        <v>0.7966573816155988</v>
      </c>
      <c r="C18" s="81">
        <f>IF(OrdenesSegunInstancia!F17=0,"-",IF(OrdenesSegunInstancia!R17=0,"-",(OrdenesSegunInstancia!F17/OrdenesSegunInstancia!R17)))</f>
        <v>0.09192200557103064</v>
      </c>
      <c r="D18" s="81">
        <f>IF(OrdenesSegunInstancia!J17=0,"-",IF(OrdenesSegunInstancia!R17=0,"-",(OrdenesSegunInstancia!J17/OrdenesSegunInstancia!R17)))</f>
        <v>0.10027855153203342</v>
      </c>
      <c r="E18" s="81">
        <f>IF(OrdenesSegunInstancia!N17=0,"-",IF(OrdenesSegunInstancia!R17=0,"-",(OrdenesSegunInstancia!N17/OrdenesSegunInstancia!R17)))</f>
        <v>0.011142061281337047</v>
      </c>
      <c r="F18" s="81">
        <f>IF(OrdenesSegunInstancia!C17=0,"-",IF(OrdenesSegunInstancia!S17=0,"-",(OrdenesSegunInstancia!C17/OrdenesSegunInstancia!S17)))</f>
        <v>0.7897897897897898</v>
      </c>
      <c r="G18" s="81">
        <f>IF(OrdenesSegunInstancia!G17=0,"-",IF(OrdenesSegunInstancia!S17=0,"-",(OrdenesSegunInstancia!G17/OrdenesSegunInstancia!S17)))</f>
        <v>0.09009009009009009</v>
      </c>
      <c r="H18" s="81">
        <f>IF(OrdenesSegunInstancia!K17=0,"-",IF(OrdenesSegunInstancia!S17=0,"-",(OrdenesSegunInstancia!K17/OrdenesSegunInstancia!S17)))</f>
        <v>0.10810810810810811</v>
      </c>
      <c r="I18" s="81">
        <f>IF(OrdenesSegunInstancia!O17=0,"-",IF(OrdenesSegunInstancia!S17=0,"-",(OrdenesSegunInstancia!O17/OrdenesSegunInstancia!S17)))</f>
        <v>0.012012012012012012</v>
      </c>
      <c r="J18" s="81">
        <f>IF(OrdenesSegunInstancia!D17=0,"-",IF(OrdenesSegunInstancia!T17=0,"-",(OrdenesSegunInstancia!D17/OrdenesSegunInstancia!T17)))</f>
        <v>0.8846153846153846</v>
      </c>
      <c r="K18" s="81">
        <f>IF(OrdenesSegunInstancia!H17=0,"-",IF(OrdenesSegunInstancia!$T17=0,"-",(OrdenesSegunInstancia!H17/OrdenesSegunInstancia!$T17)))</f>
        <v>0.11538461538461539</v>
      </c>
      <c r="L18" s="81" t="str">
        <f>IF(OrdenesSegunInstancia!L17=0,"-",IF(OrdenesSegunInstancia!$T17=0,"-",(OrdenesSegunInstancia!L17/OrdenesSegunInstancia!$T17)))</f>
        <v>-</v>
      </c>
      <c r="M18" s="81" t="str">
        <f>IF(OrdenesSegunInstancia!P17=0,"-",IF(OrdenesSegunInstancia!$T17=0,"-",(OrdenesSegunInstancia!P17/OrdenesSegunInstancia!$T17)))</f>
        <v>-</v>
      </c>
    </row>
    <row r="19" spans="1:13" ht="19.5" customHeight="1" thickBot="1">
      <c r="A19" s="34" t="s">
        <v>33</v>
      </c>
      <c r="B19" s="81">
        <f>IF(OrdenesSegunInstancia!B18=0,"-",IF(OrdenesSegunInstancia!R18=0,"-",(OrdenesSegunInstancia!B18/OrdenesSegunInstancia!R18)))</f>
        <v>0.7105263157894737</v>
      </c>
      <c r="C19" s="81">
        <f>IF(OrdenesSegunInstancia!F18=0,"-",IF(OrdenesSegunInstancia!R18=0,"-",(OrdenesSegunInstancia!F18/OrdenesSegunInstancia!R18)))</f>
        <v>0.19736842105263158</v>
      </c>
      <c r="D19" s="81">
        <f>IF(OrdenesSegunInstancia!J18=0,"-",IF(OrdenesSegunInstancia!R18=0,"-",(OrdenesSegunInstancia!J18/OrdenesSegunInstancia!R18)))</f>
        <v>0.06578947368421052</v>
      </c>
      <c r="E19" s="81">
        <f>IF(OrdenesSegunInstancia!N18=0,"-",IF(OrdenesSegunInstancia!R18=0,"-",(OrdenesSegunInstancia!N18/OrdenesSegunInstancia!R18)))</f>
        <v>0.02631578947368421</v>
      </c>
      <c r="F19" s="81">
        <f>IF(OrdenesSegunInstancia!C18=0,"-",IF(OrdenesSegunInstancia!S18=0,"-",(OrdenesSegunInstancia!C18/OrdenesSegunInstancia!S18)))</f>
        <v>0.7</v>
      </c>
      <c r="G19" s="81">
        <f>IF(OrdenesSegunInstancia!G18=0,"-",IF(OrdenesSegunInstancia!S18=0,"-",(OrdenesSegunInstancia!G18/OrdenesSegunInstancia!S18)))</f>
        <v>0.18333333333333332</v>
      </c>
      <c r="H19" s="81">
        <f>IF(OrdenesSegunInstancia!K18=0,"-",IF(OrdenesSegunInstancia!S18=0,"-",(OrdenesSegunInstancia!K18/OrdenesSegunInstancia!S18)))</f>
        <v>0.08333333333333333</v>
      </c>
      <c r="I19" s="81">
        <f>IF(OrdenesSegunInstancia!O18=0,"-",IF(OrdenesSegunInstancia!S18=0,"-",(OrdenesSegunInstancia!O18/OrdenesSegunInstancia!S18)))</f>
        <v>0.03333333333333333</v>
      </c>
      <c r="J19" s="81">
        <f>IF(OrdenesSegunInstancia!D18=0,"-",IF(OrdenesSegunInstancia!T18=0,"-",(OrdenesSegunInstancia!D18/OrdenesSegunInstancia!T18)))</f>
        <v>0.75</v>
      </c>
      <c r="K19" s="81">
        <f>IF(OrdenesSegunInstancia!H18=0,"-",IF(OrdenesSegunInstancia!$T18=0,"-",(OrdenesSegunInstancia!H18/OrdenesSegunInstancia!$T18)))</f>
        <v>0.25</v>
      </c>
      <c r="L19" s="81" t="str">
        <f>IF(OrdenesSegunInstancia!L18=0,"-",IF(OrdenesSegunInstancia!$T18=0,"-",(OrdenesSegunInstancia!L18/OrdenesSegunInstancia!$T18)))</f>
        <v>-</v>
      </c>
      <c r="M19" s="81" t="str">
        <f>IF(OrdenesSegunInstancia!P18=0,"-",IF(OrdenesSegunInstancia!$T18=0,"-",(OrdenesSegunInstancia!P18/OrdenesSegunInstancia!$T18)))</f>
        <v>-</v>
      </c>
    </row>
    <row r="20" spans="1:13" ht="19.5" customHeight="1" thickBot="1">
      <c r="A20" s="34" t="s">
        <v>34</v>
      </c>
      <c r="B20" s="81">
        <f>IF(OrdenesSegunInstancia!B19=0,"-",IF(OrdenesSegunInstancia!R19=0,"-",(OrdenesSegunInstancia!B19/OrdenesSegunInstancia!R19)))</f>
        <v>0.8717948717948718</v>
      </c>
      <c r="C20" s="81">
        <f>IF(OrdenesSegunInstancia!F19=0,"-",IF(OrdenesSegunInstancia!R19=0,"-",(OrdenesSegunInstancia!F19/OrdenesSegunInstancia!R19)))</f>
        <v>0.09615384615384616</v>
      </c>
      <c r="D20" s="81">
        <f>IF(OrdenesSegunInstancia!J19=0,"-",IF(OrdenesSegunInstancia!R19=0,"-",(OrdenesSegunInstancia!J19/OrdenesSegunInstancia!R19)))</f>
        <v>0.03205128205128205</v>
      </c>
      <c r="E20" s="81" t="str">
        <f>IF(OrdenesSegunInstancia!N19=0,"-",IF(OrdenesSegunInstancia!R19=0,"-",(OrdenesSegunInstancia!N19/OrdenesSegunInstancia!R19)))</f>
        <v>-</v>
      </c>
      <c r="F20" s="81">
        <f>IF(OrdenesSegunInstancia!C19=0,"-",IF(OrdenesSegunInstancia!S19=0,"-",(OrdenesSegunInstancia!C19/OrdenesSegunInstancia!S19)))</f>
        <v>0.8461538461538461</v>
      </c>
      <c r="G20" s="81">
        <f>IF(OrdenesSegunInstancia!G19=0,"-",IF(OrdenesSegunInstancia!S19=0,"-",(OrdenesSegunInstancia!G19/OrdenesSegunInstancia!S19)))</f>
        <v>0.11538461538461539</v>
      </c>
      <c r="H20" s="81">
        <f>IF(OrdenesSegunInstancia!K19=0,"-",IF(OrdenesSegunInstancia!S19=0,"-",(OrdenesSegunInstancia!K19/OrdenesSegunInstancia!S19)))</f>
        <v>0.038461538461538464</v>
      </c>
      <c r="I20" s="81" t="str">
        <f>IF(OrdenesSegunInstancia!O19=0,"-",IF(OrdenesSegunInstancia!S19=0,"-",(OrdenesSegunInstancia!O19/OrdenesSegunInstancia!S19)))</f>
        <v>-</v>
      </c>
      <c r="J20" s="81">
        <f>IF(OrdenesSegunInstancia!D19=0,"-",IF(OrdenesSegunInstancia!T19=0,"-",(OrdenesSegunInstancia!D19/OrdenesSegunInstancia!T19)))</f>
        <v>1</v>
      </c>
      <c r="K20" s="81" t="str">
        <f>IF(OrdenesSegunInstancia!H19=0,"-",IF(OrdenesSegunInstancia!$T19=0,"-",(OrdenesSegunInstancia!H19/OrdenesSegunInstancia!$T19)))</f>
        <v>-</v>
      </c>
      <c r="L20" s="81" t="str">
        <f>IF(OrdenesSegunInstancia!L19=0,"-",IF(OrdenesSegunInstancia!$T19=0,"-",(OrdenesSegunInstancia!L19/OrdenesSegunInstancia!$T19)))</f>
        <v>-</v>
      </c>
      <c r="M20" s="81" t="str">
        <f>IF(OrdenesSegunInstancia!P19=0,"-",IF(OrdenesSegunInstancia!$T19=0,"-",(OrdenesSegunInstancia!P19/OrdenesSegunInstancia!$T19)))</f>
        <v>-</v>
      </c>
    </row>
    <row r="21" spans="1:13" ht="19.5" customHeight="1" thickBot="1">
      <c r="A21" s="34" t="s">
        <v>35</v>
      </c>
      <c r="B21" s="81">
        <f>IF(OrdenesSegunInstancia!B20=0,"-",IF(OrdenesSegunInstancia!R20=0,"-",(OrdenesSegunInstancia!B20/OrdenesSegunInstancia!R20)))</f>
        <v>0.7297921478060047</v>
      </c>
      <c r="C21" s="81">
        <f>IF(OrdenesSegunInstancia!F20=0,"-",IF(OrdenesSegunInstancia!R20=0,"-",(OrdenesSegunInstancia!F20/OrdenesSegunInstancia!R20)))</f>
        <v>0.17551963048498845</v>
      </c>
      <c r="D21" s="81">
        <f>IF(OrdenesSegunInstancia!J20=0,"-",IF(OrdenesSegunInstancia!R20=0,"-",(OrdenesSegunInstancia!J20/OrdenesSegunInstancia!R20)))</f>
        <v>0.08545034642032333</v>
      </c>
      <c r="E21" s="81">
        <f>IF(OrdenesSegunInstancia!N20=0,"-",IF(OrdenesSegunInstancia!R20=0,"-",(OrdenesSegunInstancia!N20/OrdenesSegunInstancia!R20)))</f>
        <v>0.009237875288683603</v>
      </c>
      <c r="F21" s="81">
        <f>IF(OrdenesSegunInstancia!C20=0,"-",IF(OrdenesSegunInstancia!S20=0,"-",(OrdenesSegunInstancia!C20/OrdenesSegunInstancia!S20)))</f>
        <v>0.6844444444444444</v>
      </c>
      <c r="G21" s="81">
        <f>IF(OrdenesSegunInstancia!G20=0,"-",IF(OrdenesSegunInstancia!S20=0,"-",(OrdenesSegunInstancia!G20/OrdenesSegunInstancia!S20)))</f>
        <v>0.16444444444444445</v>
      </c>
      <c r="H21" s="81">
        <f>IF(OrdenesSegunInstancia!K20=0,"-",IF(OrdenesSegunInstancia!S20=0,"-",(OrdenesSegunInstancia!K20/OrdenesSegunInstancia!S20)))</f>
        <v>0.14222222222222222</v>
      </c>
      <c r="I21" s="81">
        <f>IF(OrdenesSegunInstancia!O20=0,"-",IF(OrdenesSegunInstancia!S20=0,"-",(OrdenesSegunInstancia!O20/OrdenesSegunInstancia!S20)))</f>
        <v>0.008888888888888889</v>
      </c>
      <c r="J21" s="81">
        <f>IF(OrdenesSegunInstancia!D20=0,"-",IF(OrdenesSegunInstancia!T20=0,"-",(OrdenesSegunInstancia!D20/OrdenesSegunInstancia!T20)))</f>
        <v>0.7819905213270142</v>
      </c>
      <c r="K21" s="81">
        <f>IF(OrdenesSegunInstancia!H20=0,"-",IF(OrdenesSegunInstancia!$T20=0,"-",(OrdenesSegunInstancia!H20/OrdenesSegunInstancia!$T20)))</f>
        <v>0.1848341232227488</v>
      </c>
      <c r="L21" s="81">
        <f>IF(OrdenesSegunInstancia!L20=0,"-",IF(OrdenesSegunInstancia!$T20=0,"-",(OrdenesSegunInstancia!L20/OrdenesSegunInstancia!$T20)))</f>
        <v>0.023696682464454975</v>
      </c>
      <c r="M21" s="81">
        <f>IF(OrdenesSegunInstancia!P20=0,"-",IF(OrdenesSegunInstancia!$T20=0,"-",(OrdenesSegunInstancia!P20/OrdenesSegunInstancia!$T20)))</f>
        <v>0.009478672985781991</v>
      </c>
    </row>
    <row r="22" spans="1:13" ht="19.5" customHeight="1" thickBot="1">
      <c r="A22" s="34" t="s">
        <v>36</v>
      </c>
      <c r="B22" s="81">
        <f>IF(OrdenesSegunInstancia!B21=0,"-",IF(OrdenesSegunInstancia!R21=0,"-",(OrdenesSegunInstancia!B21/OrdenesSegunInstancia!R21)))</f>
        <v>0.7066666666666667</v>
      </c>
      <c r="C22" s="81">
        <f>IF(OrdenesSegunInstancia!F21=0,"-",IF(OrdenesSegunInstancia!R21=0,"-",(OrdenesSegunInstancia!F21/OrdenesSegunInstancia!R21)))</f>
        <v>0.09333333333333334</v>
      </c>
      <c r="D22" s="81">
        <f>IF(OrdenesSegunInstancia!J21=0,"-",IF(OrdenesSegunInstancia!R21=0,"-",(OrdenesSegunInstancia!J21/OrdenesSegunInstancia!R21)))</f>
        <v>0.2</v>
      </c>
      <c r="E22" s="81" t="str">
        <f>IF(OrdenesSegunInstancia!N21=0,"-",IF(OrdenesSegunInstancia!R21=0,"-",(OrdenesSegunInstancia!N21/OrdenesSegunInstancia!R21)))</f>
        <v>-</v>
      </c>
      <c r="F22" s="81">
        <f>IF(OrdenesSegunInstancia!C21=0,"-",IF(OrdenesSegunInstancia!S21=0,"-",(OrdenesSegunInstancia!C21/OrdenesSegunInstancia!S21)))</f>
        <v>0.7027027027027027</v>
      </c>
      <c r="G22" s="81">
        <f>IF(OrdenesSegunInstancia!G21=0,"-",IF(OrdenesSegunInstancia!S21=0,"-",(OrdenesSegunInstancia!G21/OrdenesSegunInstancia!S21)))</f>
        <v>0.0945945945945946</v>
      </c>
      <c r="H22" s="81">
        <f>IF(OrdenesSegunInstancia!K21=0,"-",IF(OrdenesSegunInstancia!S21=0,"-",(OrdenesSegunInstancia!K21/OrdenesSegunInstancia!S21)))</f>
        <v>0.20270270270270271</v>
      </c>
      <c r="I22" s="81" t="str">
        <f>IF(OrdenesSegunInstancia!O21=0,"-",IF(OrdenesSegunInstancia!S21=0,"-",(OrdenesSegunInstancia!O21/OrdenesSegunInstancia!S21)))</f>
        <v>-</v>
      </c>
      <c r="J22" s="81">
        <f>IF(OrdenesSegunInstancia!D21=0,"-",IF(OrdenesSegunInstancia!T21=0,"-",(OrdenesSegunInstancia!D21/OrdenesSegunInstancia!T21)))</f>
        <v>1</v>
      </c>
      <c r="K22" s="81" t="str">
        <f>IF(OrdenesSegunInstancia!H21=0,"-",IF(OrdenesSegunInstancia!$T21=0,"-",(OrdenesSegunInstancia!H21/OrdenesSegunInstancia!$T21)))</f>
        <v>-</v>
      </c>
      <c r="L22" s="81" t="str">
        <f>IF(OrdenesSegunInstancia!L21=0,"-",IF(OrdenesSegunInstancia!$T21=0,"-",(OrdenesSegunInstancia!L21/OrdenesSegunInstancia!$T21)))</f>
        <v>-</v>
      </c>
      <c r="M22" s="81" t="str">
        <f>IF(OrdenesSegunInstancia!P21=0,"-",IF(OrdenesSegunInstancia!$T21=0,"-",(OrdenesSegunInstancia!P21/OrdenesSegunInstancia!$T21)))</f>
        <v>-</v>
      </c>
    </row>
    <row r="23" spans="1:13" ht="19.5" customHeight="1" thickBot="1">
      <c r="A23" s="34" t="s">
        <v>37</v>
      </c>
      <c r="B23" s="81">
        <f>IF(OrdenesSegunInstancia!B22=0,"-",IF(OrdenesSegunInstancia!R22=0,"-",(OrdenesSegunInstancia!B22/OrdenesSegunInstancia!R22)))</f>
        <v>0.7391304347826086</v>
      </c>
      <c r="C23" s="81">
        <f>IF(OrdenesSegunInstancia!F22=0,"-",IF(OrdenesSegunInstancia!R22=0,"-",(OrdenesSegunInstancia!F22/OrdenesSegunInstancia!R22)))</f>
        <v>0.1956521739130435</v>
      </c>
      <c r="D23" s="81">
        <f>IF(OrdenesSegunInstancia!J22=0,"-",IF(OrdenesSegunInstancia!R22=0,"-",(OrdenesSegunInstancia!J22/OrdenesSegunInstancia!R22)))</f>
        <v>0.043478260869565216</v>
      </c>
      <c r="E23" s="81">
        <f>IF(OrdenesSegunInstancia!N22=0,"-",IF(OrdenesSegunInstancia!R22=0,"-",(OrdenesSegunInstancia!N22/OrdenesSegunInstancia!R22)))</f>
        <v>0.021739130434782608</v>
      </c>
      <c r="F23" s="81">
        <f>IF(OrdenesSegunInstancia!C22=0,"-",IF(OrdenesSegunInstancia!S22=0,"-",(OrdenesSegunInstancia!C22/OrdenesSegunInstancia!S22)))</f>
        <v>0.6333333333333333</v>
      </c>
      <c r="G23" s="81">
        <f>IF(OrdenesSegunInstancia!G22=0,"-",IF(OrdenesSegunInstancia!S22=0,"-",(OrdenesSegunInstancia!G22/OrdenesSegunInstancia!S22)))</f>
        <v>0.26666666666666666</v>
      </c>
      <c r="H23" s="81">
        <f>IF(OrdenesSegunInstancia!K22=0,"-",IF(OrdenesSegunInstancia!S22=0,"-",(OrdenesSegunInstancia!K22/OrdenesSegunInstancia!S22)))</f>
        <v>0.06666666666666667</v>
      </c>
      <c r="I23" s="81">
        <f>IF(OrdenesSegunInstancia!O22=0,"-",IF(OrdenesSegunInstancia!S22=0,"-",(OrdenesSegunInstancia!O22/OrdenesSegunInstancia!S22)))</f>
        <v>0.03333333333333333</v>
      </c>
      <c r="J23" s="81">
        <f>IF(OrdenesSegunInstancia!D22=0,"-",IF(OrdenesSegunInstancia!T22=0,"-",(OrdenesSegunInstancia!D22/OrdenesSegunInstancia!T22)))</f>
        <v>0.9375</v>
      </c>
      <c r="K23" s="81">
        <f>IF(OrdenesSegunInstancia!H22=0,"-",IF(OrdenesSegunInstancia!$T22=0,"-",(OrdenesSegunInstancia!H22/OrdenesSegunInstancia!$T22)))</f>
        <v>0.0625</v>
      </c>
      <c r="L23" s="81" t="str">
        <f>IF(OrdenesSegunInstancia!L22=0,"-",IF(OrdenesSegunInstancia!$T22=0,"-",(OrdenesSegunInstancia!L22/OrdenesSegunInstancia!$T22)))</f>
        <v>-</v>
      </c>
      <c r="M23" s="81" t="str">
        <f>IF(OrdenesSegunInstancia!P22=0,"-",IF(OrdenesSegunInstancia!$T22=0,"-",(OrdenesSegunInstancia!P22/OrdenesSegunInstancia!$T22)))</f>
        <v>-</v>
      </c>
    </row>
    <row r="24" spans="1:13" ht="19.5" customHeight="1" thickBot="1">
      <c r="A24" s="35" t="s">
        <v>38</v>
      </c>
      <c r="B24" s="81">
        <f>IF(OrdenesSegunInstancia!B23=0,"-",IF(OrdenesSegunInstancia!R23=0,"-",(OrdenesSegunInstancia!B23/OrdenesSegunInstancia!R23)))</f>
        <v>0.8354755784061697</v>
      </c>
      <c r="C24" s="81">
        <f>IF(OrdenesSegunInstancia!F23=0,"-",IF(OrdenesSegunInstancia!R23=0,"-",(OrdenesSegunInstancia!F23/OrdenesSegunInstancia!R23)))</f>
        <v>0.12596401028277635</v>
      </c>
      <c r="D24" s="81">
        <f>IF(OrdenesSegunInstancia!J23=0,"-",IF(OrdenesSegunInstancia!R23=0,"-",(OrdenesSegunInstancia!J23/OrdenesSegunInstancia!R23)))</f>
        <v>0.03598971722365039</v>
      </c>
      <c r="E24" s="81">
        <f>IF(OrdenesSegunInstancia!N23=0,"-",IF(OrdenesSegunInstancia!R23=0,"-",(OrdenesSegunInstancia!N23/OrdenesSegunInstancia!R23)))</f>
        <v>0.002570694087403599</v>
      </c>
      <c r="F24" s="81">
        <f>IF(OrdenesSegunInstancia!C23=0,"-",IF(OrdenesSegunInstancia!S23=0,"-",(OrdenesSegunInstancia!C23/OrdenesSegunInstancia!S23)))</f>
        <v>0.8409090909090909</v>
      </c>
      <c r="G24" s="81">
        <f>IF(OrdenesSegunInstancia!G23=0,"-",IF(OrdenesSegunInstancia!S23=0,"-",(OrdenesSegunInstancia!G23/OrdenesSegunInstancia!S23)))</f>
        <v>0.1</v>
      </c>
      <c r="H24" s="81">
        <f>IF(OrdenesSegunInstancia!K23=0,"-",IF(OrdenesSegunInstancia!S23=0,"-",(OrdenesSegunInstancia!K23/OrdenesSegunInstancia!S23)))</f>
        <v>0.05909090909090909</v>
      </c>
      <c r="I24" s="81" t="str">
        <f>IF(OrdenesSegunInstancia!O23=0,"-",IF(OrdenesSegunInstancia!S23=0,"-",(OrdenesSegunInstancia!O23/OrdenesSegunInstancia!S23)))</f>
        <v>-</v>
      </c>
      <c r="J24" s="81">
        <f>IF(OrdenesSegunInstancia!D23=0,"-",IF(OrdenesSegunInstancia!T23=0,"-",(OrdenesSegunInstancia!D23/OrdenesSegunInstancia!T23)))</f>
        <v>0.8284023668639053</v>
      </c>
      <c r="K24" s="81">
        <f>IF(OrdenesSegunInstancia!H23=0,"-",IF(OrdenesSegunInstancia!$T23=0,"-",(OrdenesSegunInstancia!H23/OrdenesSegunInstancia!$T23)))</f>
        <v>0.15976331360946747</v>
      </c>
      <c r="L24" s="81">
        <f>IF(OrdenesSegunInstancia!L23=0,"-",IF(OrdenesSegunInstancia!$T23=0,"-",(OrdenesSegunInstancia!L23/OrdenesSegunInstancia!$T23)))</f>
        <v>0.005917159763313609</v>
      </c>
      <c r="M24" s="81">
        <f>IF(OrdenesSegunInstancia!P23=0,"-",IF(OrdenesSegunInstancia!$T23=0,"-",(OrdenesSegunInstancia!P23/OrdenesSegunInstancia!$T23)))</f>
        <v>0.005917159763313609</v>
      </c>
    </row>
    <row r="25" spans="1:13" ht="19.5" customHeight="1" thickBot="1">
      <c r="A25" s="36" t="s">
        <v>39</v>
      </c>
      <c r="B25" s="81">
        <f>IF(OrdenesSegunInstancia!B24=0,"-",IF(OrdenesSegunInstancia!R24=0,"-",(OrdenesSegunInstancia!B24/OrdenesSegunInstancia!R24)))</f>
        <v>0.7647058823529411</v>
      </c>
      <c r="C25" s="81">
        <f>IF(OrdenesSegunInstancia!F24=0,"-",IF(OrdenesSegunInstancia!R24=0,"-",(OrdenesSegunInstancia!F24/OrdenesSegunInstancia!R24)))</f>
        <v>0.11764705882352941</v>
      </c>
      <c r="D25" s="81">
        <f>IF(OrdenesSegunInstancia!J24=0,"-",IF(OrdenesSegunInstancia!R24=0,"-",(OrdenesSegunInstancia!J24/OrdenesSegunInstancia!R24)))</f>
        <v>0.11764705882352941</v>
      </c>
      <c r="E25" s="81" t="str">
        <f>IF(OrdenesSegunInstancia!N24=0,"-",IF(OrdenesSegunInstancia!R24=0,"-",(OrdenesSegunInstancia!N24/OrdenesSegunInstancia!R24)))</f>
        <v>-</v>
      </c>
      <c r="F25" s="81">
        <f>IF(OrdenesSegunInstancia!C24=0,"-",IF(OrdenesSegunInstancia!S24=0,"-",(OrdenesSegunInstancia!C24/OrdenesSegunInstancia!S24)))</f>
        <v>0.7647058823529411</v>
      </c>
      <c r="G25" s="81">
        <f>IF(OrdenesSegunInstancia!G24=0,"-",IF(OrdenesSegunInstancia!S24=0,"-",(OrdenesSegunInstancia!G24/OrdenesSegunInstancia!S24)))</f>
        <v>0.11764705882352941</v>
      </c>
      <c r="H25" s="81">
        <f>IF(OrdenesSegunInstancia!K24=0,"-",IF(OrdenesSegunInstancia!S24=0,"-",(OrdenesSegunInstancia!K24/OrdenesSegunInstancia!S24)))</f>
        <v>0.11764705882352941</v>
      </c>
      <c r="I25" s="81" t="str">
        <f>IF(OrdenesSegunInstancia!O24=0,"-",IF(OrdenesSegunInstancia!S24=0,"-",(OrdenesSegunInstancia!O24/OrdenesSegunInstancia!S24)))</f>
        <v>-</v>
      </c>
      <c r="J25" s="81" t="str">
        <f>IF(OrdenesSegunInstancia!D24=0,"-",IF(OrdenesSegunInstancia!T24=0,"-",(OrdenesSegunInstancia!D24/OrdenesSegunInstancia!T24)))</f>
        <v>-</v>
      </c>
      <c r="K25" s="81" t="str">
        <f>IF(OrdenesSegunInstancia!H24=0,"-",IF(OrdenesSegunInstancia!$T24=0,"-",(OrdenesSegunInstancia!H24/OrdenesSegunInstancia!$T24)))</f>
        <v>-</v>
      </c>
      <c r="L25" s="81" t="str">
        <f>IF(OrdenesSegunInstancia!L24=0,"-",IF(OrdenesSegunInstancia!$T24=0,"-",(OrdenesSegunInstancia!L24/OrdenesSegunInstancia!$T24)))</f>
        <v>-</v>
      </c>
      <c r="M25" s="81" t="str">
        <f>IF(OrdenesSegunInstancia!P24=0,"-",IF(OrdenesSegunInstancia!$T24=0,"-",(OrdenesSegunInstancia!P24/OrdenesSegunInstancia!$T24)))</f>
        <v>-</v>
      </c>
    </row>
    <row r="26" spans="1:13" ht="19.5" customHeight="1" thickBot="1">
      <c r="A26" s="37" t="s">
        <v>40</v>
      </c>
      <c r="B26" s="82">
        <f>IF(OrdenesSegunInstancia!B25=0,"-",IF(OrdenesSegunInstancia!R25=0,"-",(OrdenesSegunInstancia!B25/OrdenesSegunInstancia!R25)))</f>
        <v>0.7861529871580123</v>
      </c>
      <c r="C26" s="82">
        <f>IF(OrdenesSegunInstancia!F25=0,"-",IF(OrdenesSegunInstancia!R25=0,"-",(OrdenesSegunInstancia!F25/OrdenesSegunInstancia!R25)))</f>
        <v>0.13176996091568957</v>
      </c>
      <c r="D26" s="82">
        <f>IF(OrdenesSegunInstancia!J25=0,"-",IF(OrdenesSegunInstancia!R25=0,"-",(OrdenesSegunInstancia!J25/OrdenesSegunInstancia!R25)))</f>
        <v>0.06923506420993858</v>
      </c>
      <c r="E26" s="82">
        <f>IF(OrdenesSegunInstancia!N25=0,"-",IF(OrdenesSegunInstancia!R25=0,"-",(OrdenesSegunInstancia!N25/OrdenesSegunInstancia!R25)))</f>
        <v>0.012841987716359575</v>
      </c>
      <c r="F26" s="95">
        <f>IF(OrdenesSegunInstancia!C25=0,"-",IF(OrdenesSegunInstancia!S25=0,"-",(OrdenesSegunInstancia!C25/OrdenesSegunInstancia!S25)))</f>
        <v>0.7645936665394888</v>
      </c>
      <c r="G26" s="82">
        <f>IF(OrdenesSegunInstancia!G25=0,"-",IF(OrdenesSegunInstancia!S25=0,"-",(OrdenesSegunInstancia!G25/OrdenesSegunInstancia!S25)))</f>
        <v>0.12895841281953452</v>
      </c>
      <c r="H26" s="82">
        <f>IF(OrdenesSegunInstancia!K25=0,"-",IF(OrdenesSegunInstancia!S25=0,"-",(OrdenesSegunInstancia!K25/OrdenesSegunInstancia!S25)))</f>
        <v>0.09042350247996948</v>
      </c>
      <c r="I26" s="82">
        <f>IF(OrdenesSegunInstancia!O25=0,"-",IF(OrdenesSegunInstancia!S25=0,"-",(OrdenesSegunInstancia!O25/OrdenesSegunInstancia!S25)))</f>
        <v>0.016024418161007248</v>
      </c>
      <c r="J26" s="95">
        <f>IF(OrdenesSegunInstancia!D25=0,"-",IF(OrdenesSegunInstancia!T25=0,"-",(OrdenesSegunInstancia!D25/OrdenesSegunInstancia!T25)))</f>
        <v>0.8457556935817805</v>
      </c>
      <c r="K26" s="82">
        <f>IF(OrdenesSegunInstancia!H25=0,"-",IF(OrdenesSegunInstancia!$T25=0,"-",(OrdenesSegunInstancia!H25/OrdenesSegunInstancia!$T25)))</f>
        <v>0.13871635610766045</v>
      </c>
      <c r="L26" s="82">
        <f>IF(OrdenesSegunInstancia!L25=0,"-",IF(OrdenesSegunInstancia!$T25=0,"-",(OrdenesSegunInstancia!L25/OrdenesSegunInstancia!$T25)))</f>
        <v>0.011387163561076604</v>
      </c>
      <c r="M26" s="82">
        <f>IF(OrdenesSegunInstancia!P25=0,"-",IF(OrdenesSegunInstancia!$T25=0,"-",(OrdenesSegunInstancia!P25/OrdenesSegunInstancia!$T25)))</f>
        <v>0.004140786749482402</v>
      </c>
    </row>
  </sheetData>
  <sheetProtection/>
  <mergeCells count="4">
    <mergeCell ref="B6:E7"/>
    <mergeCell ref="F6:M6"/>
    <mergeCell ref="F7:I7"/>
    <mergeCell ref="J7:M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J45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26.00390625" style="1" customWidth="1"/>
    <col min="2" max="2" width="8.7109375" style="1" customWidth="1"/>
    <col min="3" max="3" width="7.7109375" style="1" customWidth="1"/>
    <col min="4" max="4" width="8.7109375" style="1" customWidth="1"/>
    <col min="5" max="5" width="7.7109375" style="1" customWidth="1"/>
    <col min="6" max="6" width="8.7109375" style="1" customWidth="1"/>
    <col min="7" max="7" width="7.7109375" style="1" customWidth="1"/>
    <col min="8" max="8" width="8.7109375" style="1" customWidth="1"/>
    <col min="9" max="9" width="7.7109375" style="1" customWidth="1"/>
    <col min="10" max="10" width="8.7109375" style="1" customWidth="1"/>
    <col min="11" max="11" width="7.7109375" style="1" customWidth="1"/>
    <col min="12" max="12" width="8.7109375" style="1" customWidth="1"/>
    <col min="13" max="13" width="7.7109375" style="1" customWidth="1"/>
    <col min="14" max="14" width="8.7109375" style="1" customWidth="1"/>
    <col min="15" max="15" width="7.7109375" style="1" customWidth="1"/>
    <col min="16" max="16" width="9.57421875" style="1" customWidth="1"/>
    <col min="17" max="17" width="8.8515625" style="1" customWidth="1"/>
    <col min="18" max="18" width="8.7109375" style="1" customWidth="1"/>
    <col min="19" max="19" width="7.7109375" style="1" customWidth="1"/>
    <col min="20" max="20" width="8.7109375" style="1" customWidth="1"/>
    <col min="21" max="21" width="7.7109375" style="1" customWidth="1"/>
    <col min="22" max="22" width="8.7109375" style="1" customWidth="1"/>
    <col min="23" max="23" width="7.7109375" style="1" customWidth="1"/>
    <col min="24" max="24" width="8.7109375" style="1" customWidth="1"/>
    <col min="25" max="25" width="7.7109375" style="1" customWidth="1"/>
    <col min="26" max="26" width="8.7109375" style="1" customWidth="1"/>
    <col min="27" max="27" width="7.7109375" style="1" customWidth="1"/>
    <col min="28" max="28" width="8.7109375" style="1" customWidth="1"/>
    <col min="29" max="29" width="7.7109375" style="1" customWidth="1"/>
    <col min="30" max="30" width="8.7109375" style="1" customWidth="1"/>
    <col min="31" max="31" width="7.7109375" style="1" customWidth="1"/>
    <col min="32" max="32" width="8.7109375" style="1" customWidth="1"/>
    <col min="33" max="33" width="7.7109375" style="1" customWidth="1"/>
    <col min="34" max="34" width="8.7109375" style="1" customWidth="1"/>
    <col min="35" max="35" width="7.7109375" style="1" customWidth="1"/>
    <col min="36" max="16384" width="11.421875" style="1" customWidth="1"/>
  </cols>
  <sheetData>
    <row r="1" ht="12.75"/>
    <row r="2" spans="2:18" ht="39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29" ht="39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AC3" s="91"/>
    </row>
    <row r="4" spans="1:16" ht="39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35" s="16" customFormat="1" ht="50.25" customHeight="1" thickBot="1">
      <c r="A5" s="4"/>
      <c r="B5" s="110" t="s">
        <v>10</v>
      </c>
      <c r="C5" s="111"/>
      <c r="D5" s="110" t="s">
        <v>11</v>
      </c>
      <c r="E5" s="111"/>
      <c r="F5" s="110" t="s">
        <v>12</v>
      </c>
      <c r="G5" s="111"/>
      <c r="H5" s="110" t="s">
        <v>68</v>
      </c>
      <c r="I5" s="111"/>
      <c r="J5" s="110" t="s">
        <v>69</v>
      </c>
      <c r="K5" s="111"/>
      <c r="L5" s="110" t="s">
        <v>19</v>
      </c>
      <c r="M5" s="111"/>
      <c r="N5" s="110" t="s">
        <v>13</v>
      </c>
      <c r="O5" s="111"/>
      <c r="P5" s="110" t="s">
        <v>14</v>
      </c>
      <c r="Q5" s="111"/>
      <c r="R5" s="110" t="s">
        <v>70</v>
      </c>
      <c r="S5" s="111"/>
      <c r="T5" s="110" t="s">
        <v>15</v>
      </c>
      <c r="U5" s="111"/>
      <c r="V5" s="110" t="s">
        <v>71</v>
      </c>
      <c r="W5" s="111"/>
      <c r="X5" s="110" t="s">
        <v>72</v>
      </c>
      <c r="Y5" s="111"/>
      <c r="Z5" s="110" t="s">
        <v>73</v>
      </c>
      <c r="AA5" s="111"/>
      <c r="AB5" s="110" t="s">
        <v>74</v>
      </c>
      <c r="AC5" s="111"/>
      <c r="AD5" s="110" t="s">
        <v>75</v>
      </c>
      <c r="AE5" s="111"/>
      <c r="AF5" s="110" t="s">
        <v>16</v>
      </c>
      <c r="AG5" s="111"/>
      <c r="AH5" s="112" t="s">
        <v>17</v>
      </c>
      <c r="AI5" s="110"/>
    </row>
    <row r="6" spans="1:36" s="16" customFormat="1" ht="39.75" customHeight="1" thickBot="1">
      <c r="A6" s="4"/>
      <c r="B6" s="41" t="s">
        <v>18</v>
      </c>
      <c r="C6" s="41" t="s">
        <v>138</v>
      </c>
      <c r="D6" s="41" t="s">
        <v>18</v>
      </c>
      <c r="E6" s="41" t="s">
        <v>138</v>
      </c>
      <c r="F6" s="41" t="s">
        <v>18</v>
      </c>
      <c r="G6" s="41" t="s">
        <v>138</v>
      </c>
      <c r="H6" s="41" t="s">
        <v>18</v>
      </c>
      <c r="I6" s="41" t="s">
        <v>138</v>
      </c>
      <c r="J6" s="41" t="s">
        <v>18</v>
      </c>
      <c r="K6" s="41" t="s">
        <v>138</v>
      </c>
      <c r="L6" s="41" t="s">
        <v>18</v>
      </c>
      <c r="M6" s="41" t="s">
        <v>138</v>
      </c>
      <c r="N6" s="41" t="s">
        <v>18</v>
      </c>
      <c r="O6" s="41" t="s">
        <v>138</v>
      </c>
      <c r="P6" s="41" t="s">
        <v>18</v>
      </c>
      <c r="Q6" s="41" t="s">
        <v>138</v>
      </c>
      <c r="R6" s="41" t="s">
        <v>18</v>
      </c>
      <c r="S6" s="41" t="s">
        <v>138</v>
      </c>
      <c r="T6" s="41" t="s">
        <v>18</v>
      </c>
      <c r="U6" s="41" t="s">
        <v>138</v>
      </c>
      <c r="V6" s="41" t="s">
        <v>18</v>
      </c>
      <c r="W6" s="41" t="s">
        <v>138</v>
      </c>
      <c r="X6" s="41" t="s">
        <v>18</v>
      </c>
      <c r="Y6" s="41" t="s">
        <v>138</v>
      </c>
      <c r="Z6" s="41" t="s">
        <v>18</v>
      </c>
      <c r="AA6" s="41" t="s">
        <v>138</v>
      </c>
      <c r="AB6" s="41" t="s">
        <v>18</v>
      </c>
      <c r="AC6" s="41" t="s">
        <v>138</v>
      </c>
      <c r="AD6" s="41" t="s">
        <v>18</v>
      </c>
      <c r="AE6" s="41" t="s">
        <v>138</v>
      </c>
      <c r="AF6" s="41" t="s">
        <v>18</v>
      </c>
      <c r="AG6" s="41" t="s">
        <v>138</v>
      </c>
      <c r="AH6" s="41" t="s">
        <v>18</v>
      </c>
      <c r="AI6" s="51" t="s">
        <v>138</v>
      </c>
      <c r="AJ6" s="63"/>
    </row>
    <row r="7" spans="1:35" ht="19.5" customHeight="1" thickBot="1">
      <c r="A7" s="33" t="s">
        <v>23</v>
      </c>
      <c r="B7" s="42">
        <v>23</v>
      </c>
      <c r="C7" s="42">
        <v>32</v>
      </c>
      <c r="D7" s="42">
        <v>57</v>
      </c>
      <c r="E7" s="42">
        <v>41</v>
      </c>
      <c r="F7" s="42">
        <v>374</v>
      </c>
      <c r="G7" s="42">
        <v>284</v>
      </c>
      <c r="H7" s="42">
        <v>331</v>
      </c>
      <c r="I7" s="42">
        <v>272</v>
      </c>
      <c r="J7" s="42">
        <v>75</v>
      </c>
      <c r="K7" s="42">
        <v>33</v>
      </c>
      <c r="L7" s="42">
        <v>20</v>
      </c>
      <c r="M7" s="42">
        <v>28</v>
      </c>
      <c r="N7" s="42">
        <v>7</v>
      </c>
      <c r="O7" s="42">
        <v>17</v>
      </c>
      <c r="P7" s="88">
        <v>887</v>
      </c>
      <c r="Q7" s="88">
        <v>707</v>
      </c>
      <c r="R7" s="42">
        <v>11</v>
      </c>
      <c r="S7" s="42">
        <v>0</v>
      </c>
      <c r="T7" s="42">
        <v>0</v>
      </c>
      <c r="U7" s="42">
        <v>0</v>
      </c>
      <c r="V7" s="42">
        <v>0</v>
      </c>
      <c r="W7" s="42">
        <v>1</v>
      </c>
      <c r="X7" s="42">
        <v>3</v>
      </c>
      <c r="Y7" s="42">
        <v>0</v>
      </c>
      <c r="Z7" s="42">
        <v>3</v>
      </c>
      <c r="AA7" s="42">
        <v>2</v>
      </c>
      <c r="AB7" s="42">
        <v>7</v>
      </c>
      <c r="AC7" s="42">
        <v>1</v>
      </c>
      <c r="AD7" s="42">
        <v>2</v>
      </c>
      <c r="AE7" s="42">
        <v>0</v>
      </c>
      <c r="AF7" s="42">
        <v>3</v>
      </c>
      <c r="AG7" s="42">
        <v>3</v>
      </c>
      <c r="AH7" s="88">
        <v>29</v>
      </c>
      <c r="AI7" s="88">
        <v>7</v>
      </c>
    </row>
    <row r="8" spans="1:35" ht="19.5" customHeight="1" thickBot="1">
      <c r="A8" s="34" t="s">
        <v>24</v>
      </c>
      <c r="B8" s="42">
        <v>1</v>
      </c>
      <c r="C8" s="42">
        <v>1</v>
      </c>
      <c r="D8" s="42">
        <v>3</v>
      </c>
      <c r="E8" s="42">
        <v>3</v>
      </c>
      <c r="F8" s="42">
        <v>30</v>
      </c>
      <c r="G8" s="42">
        <v>27</v>
      </c>
      <c r="H8" s="42">
        <v>37</v>
      </c>
      <c r="I8" s="42">
        <v>21</v>
      </c>
      <c r="J8" s="42">
        <v>1</v>
      </c>
      <c r="K8" s="42">
        <v>0</v>
      </c>
      <c r="L8" s="42">
        <v>1</v>
      </c>
      <c r="M8" s="42">
        <v>3</v>
      </c>
      <c r="N8" s="42">
        <v>0</v>
      </c>
      <c r="O8" s="42">
        <v>0</v>
      </c>
      <c r="P8" s="88">
        <v>73</v>
      </c>
      <c r="Q8" s="88">
        <v>55</v>
      </c>
      <c r="R8" s="42">
        <v>1</v>
      </c>
      <c r="S8" s="42">
        <v>0</v>
      </c>
      <c r="T8" s="42">
        <v>0</v>
      </c>
      <c r="U8" s="42">
        <v>0</v>
      </c>
      <c r="V8" s="42">
        <v>2</v>
      </c>
      <c r="W8" s="42">
        <v>1</v>
      </c>
      <c r="X8" s="42">
        <v>1</v>
      </c>
      <c r="Y8" s="42">
        <v>0</v>
      </c>
      <c r="Z8" s="42">
        <v>2</v>
      </c>
      <c r="AA8" s="42">
        <v>1</v>
      </c>
      <c r="AB8" s="42">
        <v>2</v>
      </c>
      <c r="AC8" s="42">
        <v>1</v>
      </c>
      <c r="AD8" s="42">
        <v>0</v>
      </c>
      <c r="AE8" s="42">
        <v>0</v>
      </c>
      <c r="AF8" s="42">
        <v>0</v>
      </c>
      <c r="AG8" s="42">
        <v>0</v>
      </c>
      <c r="AH8" s="88">
        <v>8</v>
      </c>
      <c r="AI8" s="88">
        <v>3</v>
      </c>
    </row>
    <row r="9" spans="1:35" ht="19.5" customHeight="1" thickBot="1">
      <c r="A9" s="34" t="s">
        <v>25</v>
      </c>
      <c r="B9" s="43">
        <v>2</v>
      </c>
      <c r="C9" s="43">
        <v>4</v>
      </c>
      <c r="D9" s="43">
        <v>9</v>
      </c>
      <c r="E9" s="43">
        <v>1</v>
      </c>
      <c r="F9" s="43">
        <v>69</v>
      </c>
      <c r="G9" s="43">
        <v>33</v>
      </c>
      <c r="H9" s="43">
        <v>66</v>
      </c>
      <c r="I9" s="43">
        <v>31</v>
      </c>
      <c r="J9" s="43">
        <v>3</v>
      </c>
      <c r="K9" s="43">
        <v>1</v>
      </c>
      <c r="L9" s="43">
        <v>1</v>
      </c>
      <c r="M9" s="43">
        <v>1</v>
      </c>
      <c r="N9" s="43">
        <v>0</v>
      </c>
      <c r="O9" s="43">
        <v>0</v>
      </c>
      <c r="P9" s="89">
        <v>150</v>
      </c>
      <c r="Q9" s="89">
        <v>71</v>
      </c>
      <c r="R9" s="43">
        <v>3</v>
      </c>
      <c r="S9" s="43">
        <v>0</v>
      </c>
      <c r="T9" s="43">
        <v>0</v>
      </c>
      <c r="U9" s="43">
        <v>0</v>
      </c>
      <c r="V9" s="43">
        <v>4</v>
      </c>
      <c r="W9" s="43">
        <v>2</v>
      </c>
      <c r="X9" s="43">
        <v>2</v>
      </c>
      <c r="Y9" s="43">
        <v>0</v>
      </c>
      <c r="Z9" s="43">
        <v>5</v>
      </c>
      <c r="AA9" s="43">
        <v>4</v>
      </c>
      <c r="AB9" s="43">
        <v>1</v>
      </c>
      <c r="AC9" s="43">
        <v>0</v>
      </c>
      <c r="AD9" s="43">
        <v>0</v>
      </c>
      <c r="AE9" s="43">
        <v>0</v>
      </c>
      <c r="AF9" s="43">
        <v>3</v>
      </c>
      <c r="AG9" s="43">
        <v>0</v>
      </c>
      <c r="AH9" s="89">
        <v>18</v>
      </c>
      <c r="AI9" s="89">
        <v>6</v>
      </c>
    </row>
    <row r="10" spans="1:35" ht="19.5" customHeight="1" thickBot="1">
      <c r="A10" s="34" t="s">
        <v>26</v>
      </c>
      <c r="B10" s="42">
        <v>0</v>
      </c>
      <c r="C10" s="42">
        <v>7</v>
      </c>
      <c r="D10" s="42">
        <v>11</v>
      </c>
      <c r="E10" s="42">
        <v>9</v>
      </c>
      <c r="F10" s="42">
        <v>117</v>
      </c>
      <c r="G10" s="42">
        <v>58</v>
      </c>
      <c r="H10" s="42">
        <v>98</v>
      </c>
      <c r="I10" s="42">
        <v>33</v>
      </c>
      <c r="J10" s="42">
        <v>19</v>
      </c>
      <c r="K10" s="42">
        <v>10</v>
      </c>
      <c r="L10" s="42">
        <v>0</v>
      </c>
      <c r="M10" s="42">
        <v>0</v>
      </c>
      <c r="N10" s="42">
        <v>1</v>
      </c>
      <c r="O10" s="42">
        <v>0</v>
      </c>
      <c r="P10" s="88">
        <v>246</v>
      </c>
      <c r="Q10" s="88">
        <v>117</v>
      </c>
      <c r="R10" s="42">
        <v>2</v>
      </c>
      <c r="S10" s="42">
        <v>0</v>
      </c>
      <c r="T10" s="42">
        <v>0</v>
      </c>
      <c r="U10" s="42">
        <v>0</v>
      </c>
      <c r="V10" s="42">
        <v>2</v>
      </c>
      <c r="W10" s="42">
        <v>0</v>
      </c>
      <c r="X10" s="42">
        <v>0</v>
      </c>
      <c r="Y10" s="42">
        <v>0</v>
      </c>
      <c r="Z10" s="42">
        <v>1</v>
      </c>
      <c r="AA10" s="42">
        <v>0</v>
      </c>
      <c r="AB10" s="42">
        <v>2</v>
      </c>
      <c r="AC10" s="42">
        <v>0</v>
      </c>
      <c r="AD10" s="42">
        <v>0</v>
      </c>
      <c r="AE10" s="42">
        <v>0</v>
      </c>
      <c r="AF10" s="42">
        <v>2</v>
      </c>
      <c r="AG10" s="42">
        <v>0</v>
      </c>
      <c r="AH10" s="88">
        <v>9</v>
      </c>
      <c r="AI10" s="88">
        <v>0</v>
      </c>
    </row>
    <row r="11" spans="1:35" ht="19.5" customHeight="1" thickBot="1">
      <c r="A11" s="34" t="s">
        <v>27</v>
      </c>
      <c r="B11" s="42">
        <v>2</v>
      </c>
      <c r="C11" s="42">
        <v>5</v>
      </c>
      <c r="D11" s="42">
        <v>22</v>
      </c>
      <c r="E11" s="42">
        <v>14</v>
      </c>
      <c r="F11" s="42">
        <v>150</v>
      </c>
      <c r="G11" s="42">
        <v>67</v>
      </c>
      <c r="H11" s="42">
        <v>142</v>
      </c>
      <c r="I11" s="42">
        <v>63</v>
      </c>
      <c r="J11" s="42">
        <v>22</v>
      </c>
      <c r="K11" s="42">
        <v>27</v>
      </c>
      <c r="L11" s="42">
        <v>10</v>
      </c>
      <c r="M11" s="42">
        <v>4</v>
      </c>
      <c r="N11" s="42">
        <v>3</v>
      </c>
      <c r="O11" s="42">
        <v>2</v>
      </c>
      <c r="P11" s="88">
        <v>351</v>
      </c>
      <c r="Q11" s="88">
        <v>182</v>
      </c>
      <c r="R11" s="42">
        <v>2</v>
      </c>
      <c r="S11" s="42">
        <v>0</v>
      </c>
      <c r="T11" s="42">
        <v>0</v>
      </c>
      <c r="U11" s="42">
        <v>0</v>
      </c>
      <c r="V11" s="42">
        <v>2</v>
      </c>
      <c r="W11" s="42">
        <v>1</v>
      </c>
      <c r="X11" s="42">
        <v>0</v>
      </c>
      <c r="Y11" s="42">
        <v>1</v>
      </c>
      <c r="Z11" s="42">
        <v>1</v>
      </c>
      <c r="AA11" s="42">
        <v>0</v>
      </c>
      <c r="AB11" s="42">
        <v>1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88">
        <v>6</v>
      </c>
      <c r="AI11" s="88">
        <v>2</v>
      </c>
    </row>
    <row r="12" spans="1:35" ht="19.5" customHeight="1" thickBot="1">
      <c r="A12" s="34" t="s">
        <v>28</v>
      </c>
      <c r="B12" s="43">
        <v>2</v>
      </c>
      <c r="C12" s="43">
        <v>0</v>
      </c>
      <c r="D12" s="43">
        <v>6</v>
      </c>
      <c r="E12" s="43">
        <v>0</v>
      </c>
      <c r="F12" s="43">
        <v>20</v>
      </c>
      <c r="G12" s="43">
        <v>3</v>
      </c>
      <c r="H12" s="43">
        <v>16</v>
      </c>
      <c r="I12" s="43">
        <v>3</v>
      </c>
      <c r="J12" s="43">
        <v>1</v>
      </c>
      <c r="K12" s="43">
        <v>0</v>
      </c>
      <c r="L12" s="43">
        <v>4</v>
      </c>
      <c r="M12" s="43">
        <v>0</v>
      </c>
      <c r="N12" s="43">
        <v>1</v>
      </c>
      <c r="O12" s="43">
        <v>0</v>
      </c>
      <c r="P12" s="89">
        <v>50</v>
      </c>
      <c r="Q12" s="89">
        <v>6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2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1</v>
      </c>
      <c r="AG12" s="43">
        <v>0</v>
      </c>
      <c r="AH12" s="89">
        <v>3</v>
      </c>
      <c r="AI12" s="89">
        <v>0</v>
      </c>
    </row>
    <row r="13" spans="1:35" ht="19.5" customHeight="1" thickBot="1">
      <c r="A13" s="34" t="s">
        <v>29</v>
      </c>
      <c r="B13" s="42">
        <v>3</v>
      </c>
      <c r="C13" s="42">
        <v>1</v>
      </c>
      <c r="D13" s="42">
        <v>16</v>
      </c>
      <c r="E13" s="42">
        <v>6</v>
      </c>
      <c r="F13" s="42">
        <v>112</v>
      </c>
      <c r="G13" s="42">
        <v>31</v>
      </c>
      <c r="H13" s="42">
        <v>105</v>
      </c>
      <c r="I13" s="42">
        <v>29</v>
      </c>
      <c r="J13" s="42">
        <v>7</v>
      </c>
      <c r="K13" s="42">
        <v>0</v>
      </c>
      <c r="L13" s="42">
        <v>2</v>
      </c>
      <c r="M13" s="42">
        <v>0</v>
      </c>
      <c r="N13" s="42">
        <v>3</v>
      </c>
      <c r="O13" s="42">
        <v>0</v>
      </c>
      <c r="P13" s="88">
        <v>248</v>
      </c>
      <c r="Q13" s="88">
        <v>67</v>
      </c>
      <c r="R13" s="42">
        <v>4</v>
      </c>
      <c r="S13" s="42">
        <v>0</v>
      </c>
      <c r="T13" s="42">
        <v>0</v>
      </c>
      <c r="U13" s="42">
        <v>0</v>
      </c>
      <c r="V13" s="42">
        <v>3</v>
      </c>
      <c r="W13" s="42">
        <v>0</v>
      </c>
      <c r="X13" s="42">
        <v>2</v>
      </c>
      <c r="Y13" s="42">
        <v>0</v>
      </c>
      <c r="Z13" s="42">
        <v>3</v>
      </c>
      <c r="AA13" s="42">
        <v>2</v>
      </c>
      <c r="AB13" s="42">
        <v>1</v>
      </c>
      <c r="AC13" s="42">
        <v>0</v>
      </c>
      <c r="AD13" s="42">
        <v>0</v>
      </c>
      <c r="AE13" s="42">
        <v>0</v>
      </c>
      <c r="AF13" s="42">
        <v>3</v>
      </c>
      <c r="AG13" s="42">
        <v>2</v>
      </c>
      <c r="AH13" s="88">
        <v>16</v>
      </c>
      <c r="AI13" s="88">
        <v>4</v>
      </c>
    </row>
    <row r="14" spans="1:35" ht="19.5" customHeight="1" thickBot="1">
      <c r="A14" s="34" t="s">
        <v>30</v>
      </c>
      <c r="B14" s="42">
        <v>1</v>
      </c>
      <c r="C14" s="42">
        <v>1</v>
      </c>
      <c r="D14" s="42">
        <v>11</v>
      </c>
      <c r="E14" s="42">
        <v>4</v>
      </c>
      <c r="F14" s="42">
        <v>111</v>
      </c>
      <c r="G14" s="42">
        <v>12</v>
      </c>
      <c r="H14" s="42">
        <v>112</v>
      </c>
      <c r="I14" s="42">
        <v>12</v>
      </c>
      <c r="J14" s="42">
        <v>5</v>
      </c>
      <c r="K14" s="42">
        <v>0</v>
      </c>
      <c r="L14" s="42">
        <v>21</v>
      </c>
      <c r="M14" s="42">
        <v>1</v>
      </c>
      <c r="N14" s="42">
        <v>1</v>
      </c>
      <c r="O14" s="42">
        <v>2</v>
      </c>
      <c r="P14" s="88">
        <v>262</v>
      </c>
      <c r="Q14" s="88">
        <v>32</v>
      </c>
      <c r="R14" s="42">
        <v>3</v>
      </c>
      <c r="S14" s="42">
        <v>0</v>
      </c>
      <c r="T14" s="42">
        <v>0</v>
      </c>
      <c r="U14" s="42">
        <v>0</v>
      </c>
      <c r="V14" s="42">
        <v>9</v>
      </c>
      <c r="W14" s="42">
        <v>0</v>
      </c>
      <c r="X14" s="42">
        <v>1</v>
      </c>
      <c r="Y14" s="42">
        <v>0</v>
      </c>
      <c r="Z14" s="42">
        <v>3</v>
      </c>
      <c r="AA14" s="42">
        <v>0</v>
      </c>
      <c r="AB14" s="42">
        <v>4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88">
        <v>20</v>
      </c>
      <c r="AI14" s="88">
        <v>0</v>
      </c>
    </row>
    <row r="15" spans="1:35" ht="19.5" customHeight="1" thickBot="1">
      <c r="A15" s="34" t="s">
        <v>31</v>
      </c>
      <c r="B15" s="43">
        <v>3</v>
      </c>
      <c r="C15" s="43">
        <v>3</v>
      </c>
      <c r="D15" s="43">
        <v>28</v>
      </c>
      <c r="E15" s="43">
        <v>2</v>
      </c>
      <c r="F15" s="43">
        <v>343</v>
      </c>
      <c r="G15" s="43">
        <v>14</v>
      </c>
      <c r="H15" s="43">
        <v>315</v>
      </c>
      <c r="I15" s="43">
        <v>12</v>
      </c>
      <c r="J15" s="43">
        <v>39</v>
      </c>
      <c r="K15" s="43">
        <v>3</v>
      </c>
      <c r="L15" s="43">
        <v>4</v>
      </c>
      <c r="M15" s="43">
        <v>3</v>
      </c>
      <c r="N15" s="43">
        <v>1</v>
      </c>
      <c r="O15" s="43">
        <v>1</v>
      </c>
      <c r="P15" s="89">
        <v>733</v>
      </c>
      <c r="Q15" s="89">
        <v>38</v>
      </c>
      <c r="R15" s="43">
        <v>8</v>
      </c>
      <c r="S15" s="43">
        <v>0</v>
      </c>
      <c r="T15" s="43">
        <v>2</v>
      </c>
      <c r="U15" s="43">
        <v>0</v>
      </c>
      <c r="V15" s="43">
        <v>7</v>
      </c>
      <c r="W15" s="43">
        <v>2</v>
      </c>
      <c r="X15" s="43">
        <v>7</v>
      </c>
      <c r="Y15" s="43">
        <v>0</v>
      </c>
      <c r="Z15" s="43">
        <v>11</v>
      </c>
      <c r="AA15" s="43">
        <v>1</v>
      </c>
      <c r="AB15" s="43">
        <v>14</v>
      </c>
      <c r="AC15" s="43">
        <v>1</v>
      </c>
      <c r="AD15" s="43">
        <v>3</v>
      </c>
      <c r="AE15" s="43">
        <v>1</v>
      </c>
      <c r="AF15" s="43">
        <v>3</v>
      </c>
      <c r="AG15" s="43">
        <v>0</v>
      </c>
      <c r="AH15" s="89">
        <v>55</v>
      </c>
      <c r="AI15" s="89">
        <v>5</v>
      </c>
    </row>
    <row r="16" spans="1:35" ht="19.5" customHeight="1" thickBot="1">
      <c r="A16" s="34" t="s">
        <v>32</v>
      </c>
      <c r="B16" s="42">
        <v>7</v>
      </c>
      <c r="C16" s="42">
        <v>6</v>
      </c>
      <c r="D16" s="42">
        <v>54</v>
      </c>
      <c r="E16" s="42">
        <v>14</v>
      </c>
      <c r="F16" s="42">
        <v>309</v>
      </c>
      <c r="G16" s="42">
        <v>148</v>
      </c>
      <c r="H16" s="42">
        <v>254</v>
      </c>
      <c r="I16" s="42">
        <v>120</v>
      </c>
      <c r="J16" s="42">
        <v>48</v>
      </c>
      <c r="K16" s="42">
        <v>14</v>
      </c>
      <c r="L16" s="42">
        <v>31</v>
      </c>
      <c r="M16" s="42">
        <v>3</v>
      </c>
      <c r="N16" s="42">
        <v>8</v>
      </c>
      <c r="O16" s="42">
        <v>8</v>
      </c>
      <c r="P16" s="88">
        <v>711</v>
      </c>
      <c r="Q16" s="88">
        <v>313</v>
      </c>
      <c r="R16" s="42">
        <v>22</v>
      </c>
      <c r="S16" s="42">
        <v>0</v>
      </c>
      <c r="T16" s="42">
        <v>4</v>
      </c>
      <c r="U16" s="42">
        <v>1</v>
      </c>
      <c r="V16" s="42">
        <v>2</v>
      </c>
      <c r="W16" s="42">
        <v>0</v>
      </c>
      <c r="X16" s="42">
        <v>1</v>
      </c>
      <c r="Y16" s="42">
        <v>0</v>
      </c>
      <c r="Z16" s="42">
        <v>7</v>
      </c>
      <c r="AA16" s="42">
        <v>2</v>
      </c>
      <c r="AB16" s="42">
        <v>16</v>
      </c>
      <c r="AC16" s="42">
        <v>1</v>
      </c>
      <c r="AD16" s="42">
        <v>1</v>
      </c>
      <c r="AE16" s="42">
        <v>0</v>
      </c>
      <c r="AF16" s="42">
        <v>9</v>
      </c>
      <c r="AG16" s="42">
        <v>0</v>
      </c>
      <c r="AH16" s="88">
        <v>62</v>
      </c>
      <c r="AI16" s="88">
        <v>4</v>
      </c>
    </row>
    <row r="17" spans="1:35" ht="19.5" customHeight="1" thickBot="1">
      <c r="A17" s="34" t="s">
        <v>33</v>
      </c>
      <c r="B17" s="42">
        <v>3</v>
      </c>
      <c r="C17" s="42">
        <v>4</v>
      </c>
      <c r="D17" s="42">
        <v>7</v>
      </c>
      <c r="E17" s="42">
        <v>8</v>
      </c>
      <c r="F17" s="42">
        <v>53</v>
      </c>
      <c r="G17" s="42">
        <v>41</v>
      </c>
      <c r="H17" s="42">
        <v>57</v>
      </c>
      <c r="I17" s="42">
        <v>40</v>
      </c>
      <c r="J17" s="42">
        <v>4</v>
      </c>
      <c r="K17" s="42">
        <v>1</v>
      </c>
      <c r="L17" s="42">
        <v>5</v>
      </c>
      <c r="M17" s="42">
        <v>1</v>
      </c>
      <c r="N17" s="42">
        <v>9</v>
      </c>
      <c r="O17" s="42">
        <v>6</v>
      </c>
      <c r="P17" s="88">
        <v>138</v>
      </c>
      <c r="Q17" s="88">
        <v>101</v>
      </c>
      <c r="R17" s="42">
        <v>4</v>
      </c>
      <c r="S17" s="42">
        <v>2</v>
      </c>
      <c r="T17" s="42">
        <v>0</v>
      </c>
      <c r="U17" s="42">
        <v>0</v>
      </c>
      <c r="V17" s="42">
        <v>5</v>
      </c>
      <c r="W17" s="42">
        <v>1</v>
      </c>
      <c r="X17" s="42">
        <v>0</v>
      </c>
      <c r="Y17" s="42">
        <v>1</v>
      </c>
      <c r="Z17" s="42">
        <v>7</v>
      </c>
      <c r="AA17" s="42">
        <v>0</v>
      </c>
      <c r="AB17" s="42">
        <v>6</v>
      </c>
      <c r="AC17" s="42">
        <v>1</v>
      </c>
      <c r="AD17" s="42">
        <v>0</v>
      </c>
      <c r="AE17" s="42">
        <v>1</v>
      </c>
      <c r="AF17" s="42">
        <v>2</v>
      </c>
      <c r="AG17" s="42">
        <v>0</v>
      </c>
      <c r="AH17" s="88">
        <v>24</v>
      </c>
      <c r="AI17" s="88">
        <v>6</v>
      </c>
    </row>
    <row r="18" spans="1:35" ht="19.5" customHeight="1" thickBot="1">
      <c r="A18" s="34" t="s">
        <v>34</v>
      </c>
      <c r="B18" s="43">
        <v>5</v>
      </c>
      <c r="C18" s="43">
        <v>3</v>
      </c>
      <c r="D18" s="43">
        <v>12</v>
      </c>
      <c r="E18" s="43">
        <v>0</v>
      </c>
      <c r="F18" s="43">
        <v>119</v>
      </c>
      <c r="G18" s="43">
        <v>39</v>
      </c>
      <c r="H18" s="43">
        <v>106</v>
      </c>
      <c r="I18" s="43">
        <v>32</v>
      </c>
      <c r="J18" s="43">
        <v>12</v>
      </c>
      <c r="K18" s="43">
        <v>4</v>
      </c>
      <c r="L18" s="43">
        <v>1</v>
      </c>
      <c r="M18" s="43">
        <v>1</v>
      </c>
      <c r="N18" s="43">
        <v>0</v>
      </c>
      <c r="O18" s="43">
        <v>1</v>
      </c>
      <c r="P18" s="89">
        <v>255</v>
      </c>
      <c r="Q18" s="89">
        <v>80</v>
      </c>
      <c r="R18" s="43">
        <v>1</v>
      </c>
      <c r="S18" s="43">
        <v>1</v>
      </c>
      <c r="T18" s="43">
        <v>0</v>
      </c>
      <c r="U18" s="43">
        <v>0</v>
      </c>
      <c r="V18" s="43">
        <v>3</v>
      </c>
      <c r="W18" s="43">
        <v>0</v>
      </c>
      <c r="X18" s="43">
        <v>2</v>
      </c>
      <c r="Y18" s="43">
        <v>0</v>
      </c>
      <c r="Z18" s="43">
        <v>0</v>
      </c>
      <c r="AA18" s="43">
        <v>0</v>
      </c>
      <c r="AB18" s="43">
        <v>2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89">
        <v>8</v>
      </c>
      <c r="AI18" s="89">
        <v>1</v>
      </c>
    </row>
    <row r="19" spans="1:35" ht="19.5" customHeight="1" thickBot="1">
      <c r="A19" s="34" t="s">
        <v>35</v>
      </c>
      <c r="B19" s="42">
        <v>5</v>
      </c>
      <c r="C19" s="42">
        <v>2</v>
      </c>
      <c r="D19" s="42">
        <v>23</v>
      </c>
      <c r="E19" s="42">
        <v>2</v>
      </c>
      <c r="F19" s="42">
        <v>210</v>
      </c>
      <c r="G19" s="42">
        <v>79</v>
      </c>
      <c r="H19" s="42">
        <v>163</v>
      </c>
      <c r="I19" s="42">
        <v>67</v>
      </c>
      <c r="J19" s="42">
        <v>11</v>
      </c>
      <c r="K19" s="42">
        <v>5</v>
      </c>
      <c r="L19" s="42">
        <v>7</v>
      </c>
      <c r="M19" s="42">
        <v>2</v>
      </c>
      <c r="N19" s="42">
        <v>0</v>
      </c>
      <c r="O19" s="42">
        <v>0</v>
      </c>
      <c r="P19" s="88">
        <v>419</v>
      </c>
      <c r="Q19" s="88">
        <v>157</v>
      </c>
      <c r="R19" s="42">
        <v>2</v>
      </c>
      <c r="S19" s="42">
        <v>0</v>
      </c>
      <c r="T19" s="42">
        <v>0</v>
      </c>
      <c r="U19" s="42">
        <v>0</v>
      </c>
      <c r="V19" s="42">
        <v>1</v>
      </c>
      <c r="W19" s="42">
        <v>1</v>
      </c>
      <c r="X19" s="42">
        <v>2</v>
      </c>
      <c r="Y19" s="42">
        <v>0</v>
      </c>
      <c r="Z19" s="42">
        <v>4</v>
      </c>
      <c r="AA19" s="42">
        <v>4</v>
      </c>
      <c r="AB19" s="42">
        <v>4</v>
      </c>
      <c r="AC19" s="42">
        <v>0</v>
      </c>
      <c r="AD19" s="42">
        <v>0</v>
      </c>
      <c r="AE19" s="42">
        <v>0</v>
      </c>
      <c r="AF19" s="42">
        <v>1</v>
      </c>
      <c r="AG19" s="42">
        <v>0</v>
      </c>
      <c r="AH19" s="88">
        <v>14</v>
      </c>
      <c r="AI19" s="88">
        <v>5</v>
      </c>
    </row>
    <row r="20" spans="1:35" ht="19.5" customHeight="1" thickBot="1">
      <c r="A20" s="34" t="s">
        <v>36</v>
      </c>
      <c r="B20" s="42">
        <v>8</v>
      </c>
      <c r="C20" s="42">
        <v>12</v>
      </c>
      <c r="D20" s="42">
        <v>25</v>
      </c>
      <c r="E20" s="42">
        <v>0</v>
      </c>
      <c r="F20" s="42">
        <v>140</v>
      </c>
      <c r="G20" s="42">
        <v>52</v>
      </c>
      <c r="H20" s="42">
        <v>122</v>
      </c>
      <c r="I20" s="42">
        <v>51</v>
      </c>
      <c r="J20" s="42">
        <v>13</v>
      </c>
      <c r="K20" s="42">
        <v>1</v>
      </c>
      <c r="L20" s="42">
        <v>12</v>
      </c>
      <c r="M20" s="42">
        <v>7</v>
      </c>
      <c r="N20" s="42">
        <v>3</v>
      </c>
      <c r="O20" s="42">
        <v>24</v>
      </c>
      <c r="P20" s="88">
        <v>323</v>
      </c>
      <c r="Q20" s="88">
        <v>147</v>
      </c>
      <c r="R20" s="42">
        <v>1</v>
      </c>
      <c r="S20" s="42">
        <v>1</v>
      </c>
      <c r="T20" s="42">
        <v>1</v>
      </c>
      <c r="U20" s="42">
        <v>1</v>
      </c>
      <c r="V20" s="42">
        <v>1</v>
      </c>
      <c r="W20" s="42">
        <v>0</v>
      </c>
      <c r="X20" s="42">
        <v>1</v>
      </c>
      <c r="Y20" s="42">
        <v>0</v>
      </c>
      <c r="Z20" s="42">
        <v>1</v>
      </c>
      <c r="AA20" s="42">
        <v>1</v>
      </c>
      <c r="AB20" s="42">
        <v>1</v>
      </c>
      <c r="AC20" s="42">
        <v>1</v>
      </c>
      <c r="AD20" s="42">
        <v>0</v>
      </c>
      <c r="AE20" s="42">
        <v>0</v>
      </c>
      <c r="AF20" s="42">
        <v>0</v>
      </c>
      <c r="AG20" s="42">
        <v>0</v>
      </c>
      <c r="AH20" s="88">
        <v>6</v>
      </c>
      <c r="AI20" s="88">
        <v>4</v>
      </c>
    </row>
    <row r="21" spans="1:35" ht="19.5" customHeight="1" thickBot="1">
      <c r="A21" s="34" t="s">
        <v>37</v>
      </c>
      <c r="B21" s="43">
        <v>0</v>
      </c>
      <c r="C21" s="43">
        <v>0</v>
      </c>
      <c r="D21" s="43">
        <v>11</v>
      </c>
      <c r="E21" s="43">
        <v>5</v>
      </c>
      <c r="F21" s="43">
        <v>24</v>
      </c>
      <c r="G21" s="43">
        <v>22</v>
      </c>
      <c r="H21" s="43">
        <v>15</v>
      </c>
      <c r="I21" s="43">
        <v>16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89">
        <v>50</v>
      </c>
      <c r="Q21" s="89">
        <v>43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89">
        <v>0</v>
      </c>
      <c r="AI21" s="89">
        <v>0</v>
      </c>
    </row>
    <row r="22" spans="1:35" ht="19.5" customHeight="1" thickBot="1">
      <c r="A22" s="35" t="s">
        <v>38</v>
      </c>
      <c r="B22" s="42">
        <v>2</v>
      </c>
      <c r="C22" s="42">
        <v>1</v>
      </c>
      <c r="D22" s="42">
        <v>23</v>
      </c>
      <c r="E22" s="42">
        <v>2</v>
      </c>
      <c r="F22" s="42">
        <v>222</v>
      </c>
      <c r="G22" s="42">
        <v>19</v>
      </c>
      <c r="H22" s="42">
        <v>205</v>
      </c>
      <c r="I22" s="42">
        <v>14</v>
      </c>
      <c r="J22" s="42">
        <v>13</v>
      </c>
      <c r="K22" s="42">
        <v>0</v>
      </c>
      <c r="L22" s="42">
        <v>5</v>
      </c>
      <c r="M22" s="42">
        <v>1</v>
      </c>
      <c r="N22" s="42">
        <v>3</v>
      </c>
      <c r="O22" s="42">
        <v>0</v>
      </c>
      <c r="P22" s="88">
        <v>473</v>
      </c>
      <c r="Q22" s="88">
        <v>37</v>
      </c>
      <c r="R22" s="42">
        <v>6</v>
      </c>
      <c r="S22" s="42">
        <v>0</v>
      </c>
      <c r="T22" s="42">
        <v>0</v>
      </c>
      <c r="U22" s="42">
        <v>0</v>
      </c>
      <c r="V22" s="42">
        <v>5</v>
      </c>
      <c r="W22" s="42">
        <v>1</v>
      </c>
      <c r="X22" s="42">
        <v>3</v>
      </c>
      <c r="Y22" s="42">
        <v>1</v>
      </c>
      <c r="Z22" s="42">
        <v>8</v>
      </c>
      <c r="AA22" s="42">
        <v>1</v>
      </c>
      <c r="AB22" s="42">
        <v>11</v>
      </c>
      <c r="AC22" s="42">
        <v>0</v>
      </c>
      <c r="AD22" s="42">
        <v>0</v>
      </c>
      <c r="AE22" s="42">
        <v>0</v>
      </c>
      <c r="AF22" s="42">
        <v>0</v>
      </c>
      <c r="AG22" s="42">
        <v>1</v>
      </c>
      <c r="AH22" s="88">
        <v>33</v>
      </c>
      <c r="AI22" s="88">
        <v>4</v>
      </c>
    </row>
    <row r="23" spans="1:35" ht="19.5" customHeight="1" thickBot="1">
      <c r="A23" s="36" t="s">
        <v>39</v>
      </c>
      <c r="B23" s="42">
        <v>0</v>
      </c>
      <c r="C23" s="42">
        <v>2</v>
      </c>
      <c r="D23" s="42">
        <v>3</v>
      </c>
      <c r="E23" s="42">
        <v>0</v>
      </c>
      <c r="F23" s="42">
        <v>16</v>
      </c>
      <c r="G23" s="42">
        <v>8</v>
      </c>
      <c r="H23" s="42">
        <v>14</v>
      </c>
      <c r="I23" s="42">
        <v>8</v>
      </c>
      <c r="J23" s="42">
        <v>0</v>
      </c>
      <c r="K23" s="42">
        <v>0</v>
      </c>
      <c r="L23" s="42">
        <v>0</v>
      </c>
      <c r="M23" s="42">
        <v>0</v>
      </c>
      <c r="N23" s="42">
        <v>1</v>
      </c>
      <c r="O23" s="42">
        <v>0</v>
      </c>
      <c r="P23" s="88">
        <v>34</v>
      </c>
      <c r="Q23" s="88">
        <v>18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1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1</v>
      </c>
      <c r="AH23" s="88">
        <v>0</v>
      </c>
      <c r="AI23" s="88">
        <v>2</v>
      </c>
    </row>
    <row r="24" spans="1:35" ht="19.5" customHeight="1" thickBot="1">
      <c r="A24" s="37" t="s">
        <v>40</v>
      </c>
      <c r="B24" s="44">
        <v>67</v>
      </c>
      <c r="C24" s="44">
        <v>84</v>
      </c>
      <c r="D24" s="44">
        <v>321</v>
      </c>
      <c r="E24" s="44">
        <v>111</v>
      </c>
      <c r="F24" s="44">
        <v>2419</v>
      </c>
      <c r="G24" s="44">
        <v>937</v>
      </c>
      <c r="H24" s="44">
        <v>2158</v>
      </c>
      <c r="I24" s="44">
        <v>824</v>
      </c>
      <c r="J24" s="44">
        <v>273</v>
      </c>
      <c r="K24" s="44">
        <v>99</v>
      </c>
      <c r="L24" s="44">
        <v>124</v>
      </c>
      <c r="M24" s="44">
        <v>55</v>
      </c>
      <c r="N24" s="44">
        <v>41</v>
      </c>
      <c r="O24" s="44">
        <v>61</v>
      </c>
      <c r="P24" s="44">
        <v>5403</v>
      </c>
      <c r="Q24" s="44">
        <v>2171</v>
      </c>
      <c r="R24" s="44">
        <v>70</v>
      </c>
      <c r="S24" s="44">
        <v>4</v>
      </c>
      <c r="T24" s="44">
        <v>7</v>
      </c>
      <c r="U24" s="44">
        <v>2</v>
      </c>
      <c r="V24" s="44">
        <v>46</v>
      </c>
      <c r="W24" s="44">
        <v>10</v>
      </c>
      <c r="X24" s="44">
        <v>25</v>
      </c>
      <c r="Y24" s="44">
        <v>3</v>
      </c>
      <c r="Z24" s="44">
        <v>58</v>
      </c>
      <c r="AA24" s="44">
        <v>19</v>
      </c>
      <c r="AB24" s="44">
        <v>72</v>
      </c>
      <c r="AC24" s="44">
        <v>6</v>
      </c>
      <c r="AD24" s="44">
        <v>6</v>
      </c>
      <c r="AE24" s="44">
        <v>2</v>
      </c>
      <c r="AF24" s="44">
        <v>27</v>
      </c>
      <c r="AG24" s="44">
        <v>7</v>
      </c>
      <c r="AH24" s="44">
        <v>311</v>
      </c>
      <c r="AI24" s="44">
        <v>53</v>
      </c>
    </row>
    <row r="26" spans="3:35" ht="15" customHeight="1">
      <c r="C26" s="10"/>
      <c r="P26" s="10"/>
      <c r="Q26" s="10"/>
      <c r="AH26" s="10"/>
      <c r="AI26" s="10"/>
    </row>
    <row r="27" spans="16:35" ht="15" customHeight="1">
      <c r="P27" s="10"/>
      <c r="Q27" s="10"/>
      <c r="AH27" s="10"/>
      <c r="AI27" s="10"/>
    </row>
    <row r="28" spans="16:35" ht="15" customHeight="1">
      <c r="P28" s="10"/>
      <c r="Q28" s="10"/>
      <c r="AH28" s="10"/>
      <c r="AI28" s="10"/>
    </row>
    <row r="29" spans="16:35" ht="15" customHeight="1">
      <c r="P29" s="10"/>
      <c r="Q29" s="10"/>
      <c r="AH29" s="10"/>
      <c r="AI29" s="10"/>
    </row>
    <row r="30" spans="16:35" ht="15" customHeight="1">
      <c r="P30" s="10"/>
      <c r="Q30" s="10"/>
      <c r="AH30" s="10"/>
      <c r="AI30" s="10"/>
    </row>
    <row r="31" spans="16:35" ht="15" customHeight="1">
      <c r="P31" s="10"/>
      <c r="Q31" s="10"/>
      <c r="AH31" s="10"/>
      <c r="AI31" s="10"/>
    </row>
    <row r="32" spans="16:35" ht="15" customHeight="1">
      <c r="P32" s="10"/>
      <c r="Q32" s="10"/>
      <c r="AH32" s="10"/>
      <c r="AI32" s="10"/>
    </row>
    <row r="33" spans="16:35" ht="15" customHeight="1">
      <c r="P33" s="10"/>
      <c r="Q33" s="10"/>
      <c r="AH33" s="10"/>
      <c r="AI33" s="10"/>
    </row>
    <row r="34" spans="16:35" ht="15" customHeight="1">
      <c r="P34" s="10"/>
      <c r="Q34" s="10"/>
      <c r="AH34" s="10"/>
      <c r="AI34" s="10"/>
    </row>
    <row r="35" spans="16:35" ht="15" customHeight="1">
      <c r="P35" s="10"/>
      <c r="Q35" s="10"/>
      <c r="AH35" s="10"/>
      <c r="AI35" s="10"/>
    </row>
    <row r="36" spans="16:35" ht="15" customHeight="1">
      <c r="P36" s="10"/>
      <c r="Q36" s="10"/>
      <c r="AH36" s="10"/>
      <c r="AI36" s="10"/>
    </row>
    <row r="37" spans="16:35" ht="15" customHeight="1">
      <c r="P37" s="10"/>
      <c r="Q37" s="10"/>
      <c r="AH37" s="10"/>
      <c r="AI37" s="10"/>
    </row>
    <row r="38" spans="16:35" ht="15" customHeight="1">
      <c r="P38" s="10"/>
      <c r="Q38" s="10"/>
      <c r="AH38" s="10"/>
      <c r="AI38" s="10"/>
    </row>
    <row r="39" spans="16:35" ht="15" customHeight="1">
      <c r="P39" s="10"/>
      <c r="Q39" s="10"/>
      <c r="AH39" s="10"/>
      <c r="AI39" s="10"/>
    </row>
    <row r="40" spans="16:35" ht="15" customHeight="1">
      <c r="P40" s="10"/>
      <c r="Q40" s="10"/>
      <c r="AH40" s="10"/>
      <c r="AI40" s="10"/>
    </row>
    <row r="41" spans="16:35" ht="15" customHeight="1">
      <c r="P41" s="10"/>
      <c r="Q41" s="10"/>
      <c r="AH41" s="10"/>
      <c r="AI41" s="10"/>
    </row>
    <row r="42" spans="16:35" ht="15" customHeight="1">
      <c r="P42" s="10"/>
      <c r="Q42" s="10"/>
      <c r="AH42" s="10"/>
      <c r="AI42" s="10"/>
    </row>
    <row r="43" spans="16:35" ht="15" customHeight="1">
      <c r="P43" s="10"/>
      <c r="Q43" s="10"/>
      <c r="AH43" s="10"/>
      <c r="AI43" s="10"/>
    </row>
    <row r="44" spans="16:17" ht="15" customHeight="1">
      <c r="P44" s="10"/>
      <c r="Q44" s="10"/>
    </row>
    <row r="45" spans="16:17" ht="15" customHeight="1">
      <c r="P45" s="10"/>
      <c r="Q45" s="10"/>
    </row>
  </sheetData>
  <sheetProtection/>
  <mergeCells count="17">
    <mergeCell ref="AH5:AI5"/>
    <mergeCell ref="X5:Y5"/>
    <mergeCell ref="Z5:AA5"/>
    <mergeCell ref="AB5:AC5"/>
    <mergeCell ref="AD5:AE5"/>
    <mergeCell ref="R5:S5"/>
    <mergeCell ref="T5:U5"/>
    <mergeCell ref="V5:W5"/>
    <mergeCell ref="AF5:AG5"/>
    <mergeCell ref="N5:O5"/>
    <mergeCell ref="P5:Q5"/>
    <mergeCell ref="B5:C5"/>
    <mergeCell ref="D5:E5"/>
    <mergeCell ref="F5:G5"/>
    <mergeCell ref="H5:I5"/>
    <mergeCell ref="J5:K5"/>
    <mergeCell ref="L5:M5"/>
  </mergeCells>
  <printOptions/>
  <pageMargins left="0.7874015748031497" right="0.38" top="1.05" bottom="0.1968503937007874" header="0" footer="0"/>
  <pageSetup fitToHeight="0" horizontalDpi="600" verticalDpi="600" orientation="landscape" paperSize="9" scale="70" r:id="rId2"/>
  <headerFooter alignWithMargins="0">
    <oddFooter>&amp;R&amp;P/&amp;N</oddFooter>
  </headerFooter>
  <colBreaks count="1" manualBreakCount="1">
    <brk id="17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A1" sqref="A1"/>
    </sheetView>
  </sheetViews>
  <sheetFormatPr defaultColWidth="11.421875" defaultRowHeight="15.75" customHeight="1"/>
  <cols>
    <col min="1" max="1" width="26.00390625" style="1" customWidth="1"/>
    <col min="2" max="2" width="14.421875" style="1" bestFit="1" customWidth="1"/>
    <col min="3" max="3" width="21.8515625" style="1" customWidth="1"/>
    <col min="4" max="4" width="20.421875" style="1" customWidth="1"/>
    <col min="5" max="5" width="22.140625" style="1" customWidth="1"/>
    <col min="6" max="6" width="21.8515625" style="1" customWidth="1"/>
    <col min="7" max="7" width="19.8515625" style="1" customWidth="1"/>
    <col min="8" max="9" width="19.7109375" style="1" bestFit="1" customWidth="1"/>
    <col min="10" max="10" width="22.28125" style="1" customWidth="1"/>
    <col min="11" max="11" width="18.57421875" style="1" customWidth="1"/>
    <col min="12" max="12" width="17.57421875" style="1" customWidth="1"/>
    <col min="13" max="13" width="16.28125" style="1" customWidth="1"/>
    <col min="14" max="14" width="17.7109375" style="1" customWidth="1"/>
    <col min="15" max="16384" width="11.421875" style="1" customWidth="1"/>
  </cols>
  <sheetData>
    <row r="1" spans="11:24" ht="15.75" customHeight="1"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2:24" ht="39.75" customHeight="1">
      <c r="B2" s="4"/>
      <c r="C2" s="4"/>
      <c r="D2" s="4"/>
      <c r="E2" s="4"/>
      <c r="F2" s="4"/>
      <c r="G2" s="4"/>
      <c r="H2" s="4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2:24" ht="39.75" customHeight="1">
      <c r="B3" s="4"/>
      <c r="C3" s="4"/>
      <c r="D3" s="4"/>
      <c r="E3" s="4"/>
      <c r="F3" s="4"/>
      <c r="G3" s="4"/>
      <c r="H3" s="4"/>
      <c r="I3" s="6"/>
      <c r="J3" s="6"/>
      <c r="K3" s="6"/>
      <c r="L3" s="6"/>
      <c r="M3" s="91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39.75" customHeight="1">
      <c r="A4" s="16"/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15" s="16" customFormat="1" ht="45.75" customHeight="1">
      <c r="B5" s="62" t="s">
        <v>112</v>
      </c>
      <c r="C5" s="62" t="s">
        <v>100</v>
      </c>
      <c r="D5" s="62" t="s">
        <v>101</v>
      </c>
      <c r="E5" s="62" t="s">
        <v>102</v>
      </c>
      <c r="F5" s="62" t="s">
        <v>103</v>
      </c>
      <c r="G5" s="62" t="s">
        <v>108</v>
      </c>
      <c r="H5" s="62" t="s">
        <v>109</v>
      </c>
      <c r="I5" s="62" t="s">
        <v>110</v>
      </c>
      <c r="J5" s="62" t="s">
        <v>139</v>
      </c>
      <c r="K5" s="62" t="s">
        <v>104</v>
      </c>
      <c r="L5" s="62" t="s">
        <v>105</v>
      </c>
      <c r="M5" s="62" t="s">
        <v>107</v>
      </c>
      <c r="N5" s="61" t="s">
        <v>106</v>
      </c>
      <c r="O5" s="63"/>
    </row>
    <row r="6" spans="1:14" ht="19.5" customHeight="1" thickBot="1">
      <c r="A6" s="33" t="s">
        <v>23</v>
      </c>
      <c r="B6" s="43">
        <v>3867</v>
      </c>
      <c r="C6" s="43">
        <v>1504</v>
      </c>
      <c r="D6" s="43">
        <v>138</v>
      </c>
      <c r="E6" s="43">
        <v>76</v>
      </c>
      <c r="F6" s="43">
        <v>11</v>
      </c>
      <c r="G6" s="43">
        <v>2001</v>
      </c>
      <c r="H6" s="43">
        <v>133</v>
      </c>
      <c r="I6" s="43">
        <v>176</v>
      </c>
      <c r="J6" s="43">
        <v>18</v>
      </c>
      <c r="K6" s="43">
        <v>2539</v>
      </c>
      <c r="L6" s="43">
        <v>208</v>
      </c>
      <c r="M6" s="43">
        <v>903</v>
      </c>
      <c r="N6" s="43">
        <v>89</v>
      </c>
    </row>
    <row r="7" spans="1:14" ht="19.5" customHeight="1" thickBot="1">
      <c r="A7" s="34" t="s">
        <v>24</v>
      </c>
      <c r="B7" s="42">
        <v>325</v>
      </c>
      <c r="C7" s="42">
        <v>91</v>
      </c>
      <c r="D7" s="42">
        <v>11</v>
      </c>
      <c r="E7" s="42">
        <v>29</v>
      </c>
      <c r="F7" s="42">
        <v>3</v>
      </c>
      <c r="G7" s="42">
        <v>122</v>
      </c>
      <c r="H7" s="42">
        <v>16</v>
      </c>
      <c r="I7" s="42">
        <v>57</v>
      </c>
      <c r="J7" s="42">
        <v>11</v>
      </c>
      <c r="K7" s="42">
        <v>160</v>
      </c>
      <c r="L7" s="42">
        <v>71</v>
      </c>
      <c r="M7" s="42">
        <v>58</v>
      </c>
      <c r="N7" s="42">
        <v>31</v>
      </c>
    </row>
    <row r="8" spans="1:14" ht="19.5" customHeight="1" thickBot="1">
      <c r="A8" s="34" t="s">
        <v>25</v>
      </c>
      <c r="B8" s="42">
        <v>433</v>
      </c>
      <c r="C8" s="42">
        <v>153</v>
      </c>
      <c r="D8" s="42">
        <v>40</v>
      </c>
      <c r="E8" s="42">
        <v>10</v>
      </c>
      <c r="F8" s="42">
        <v>2</v>
      </c>
      <c r="G8" s="42">
        <v>203</v>
      </c>
      <c r="H8" s="42">
        <v>37</v>
      </c>
      <c r="I8" s="42">
        <v>12</v>
      </c>
      <c r="J8" s="42">
        <v>7</v>
      </c>
      <c r="K8" s="42">
        <v>276</v>
      </c>
      <c r="L8" s="42">
        <v>26</v>
      </c>
      <c r="M8" s="42">
        <v>118</v>
      </c>
      <c r="N8" s="42">
        <v>22</v>
      </c>
    </row>
    <row r="9" spans="1:14" ht="19.5" customHeight="1" thickBot="1">
      <c r="A9" s="34" t="s">
        <v>26</v>
      </c>
      <c r="B9" s="43">
        <v>1264</v>
      </c>
      <c r="C9" s="43">
        <v>459</v>
      </c>
      <c r="D9" s="43">
        <v>57</v>
      </c>
      <c r="E9" s="43">
        <v>122</v>
      </c>
      <c r="F9" s="43">
        <v>8</v>
      </c>
      <c r="G9" s="43">
        <v>427</v>
      </c>
      <c r="H9" s="43">
        <v>40</v>
      </c>
      <c r="I9" s="43">
        <v>165</v>
      </c>
      <c r="J9" s="43">
        <v>12</v>
      </c>
      <c r="K9" s="43">
        <v>472</v>
      </c>
      <c r="L9" s="43">
        <v>172</v>
      </c>
      <c r="M9" s="43">
        <v>420</v>
      </c>
      <c r="N9" s="43">
        <v>193</v>
      </c>
    </row>
    <row r="10" spans="1:14" ht="19.5" customHeight="1" thickBot="1">
      <c r="A10" s="34" t="s">
        <v>27</v>
      </c>
      <c r="B10" s="42">
        <v>1313</v>
      </c>
      <c r="C10" s="42">
        <v>424</v>
      </c>
      <c r="D10" s="42">
        <v>27</v>
      </c>
      <c r="E10" s="42">
        <v>19</v>
      </c>
      <c r="F10" s="42">
        <v>5</v>
      </c>
      <c r="G10" s="42">
        <v>773</v>
      </c>
      <c r="H10" s="42">
        <v>40</v>
      </c>
      <c r="I10" s="42">
        <v>43</v>
      </c>
      <c r="J10" s="42">
        <v>11</v>
      </c>
      <c r="K10" s="42">
        <v>887</v>
      </c>
      <c r="L10" s="42">
        <v>54</v>
      </c>
      <c r="M10" s="42">
        <v>307</v>
      </c>
      <c r="N10" s="42">
        <v>20</v>
      </c>
    </row>
    <row r="11" spans="1:14" ht="19.5" customHeight="1" thickBot="1">
      <c r="A11" s="34" t="s">
        <v>28</v>
      </c>
      <c r="B11" s="42">
        <v>114</v>
      </c>
      <c r="C11" s="42">
        <v>38</v>
      </c>
      <c r="D11" s="42">
        <v>9</v>
      </c>
      <c r="E11" s="42">
        <v>6</v>
      </c>
      <c r="F11" s="42">
        <v>0</v>
      </c>
      <c r="G11" s="42">
        <v>58</v>
      </c>
      <c r="H11" s="42">
        <v>6</v>
      </c>
      <c r="I11" s="42">
        <v>5</v>
      </c>
      <c r="J11" s="42">
        <v>1</v>
      </c>
      <c r="K11" s="42">
        <v>74</v>
      </c>
      <c r="L11" s="42">
        <v>9</v>
      </c>
      <c r="M11" s="42">
        <v>25</v>
      </c>
      <c r="N11" s="42">
        <v>7</v>
      </c>
    </row>
    <row r="12" spans="1:14" ht="19.5" customHeight="1" thickBot="1">
      <c r="A12" s="34" t="s">
        <v>29</v>
      </c>
      <c r="B12" s="43">
        <v>751</v>
      </c>
      <c r="C12" s="43">
        <v>278</v>
      </c>
      <c r="D12" s="43">
        <v>24</v>
      </c>
      <c r="E12" s="43">
        <v>37</v>
      </c>
      <c r="F12" s="43">
        <v>6</v>
      </c>
      <c r="G12" s="43">
        <v>359</v>
      </c>
      <c r="H12" s="43">
        <v>31</v>
      </c>
      <c r="I12" s="43">
        <v>42</v>
      </c>
      <c r="J12" s="43">
        <v>8</v>
      </c>
      <c r="K12" s="43">
        <v>431</v>
      </c>
      <c r="L12" s="43">
        <v>48</v>
      </c>
      <c r="M12" s="43">
        <v>231</v>
      </c>
      <c r="N12" s="43">
        <v>49</v>
      </c>
    </row>
    <row r="13" spans="1:14" ht="19.5" customHeight="1" thickBot="1">
      <c r="A13" s="34" t="s">
        <v>30</v>
      </c>
      <c r="B13" s="42">
        <v>506</v>
      </c>
      <c r="C13" s="42">
        <v>144</v>
      </c>
      <c r="D13" s="42">
        <v>29</v>
      </c>
      <c r="E13" s="42">
        <v>21</v>
      </c>
      <c r="F13" s="42">
        <v>6</v>
      </c>
      <c r="G13" s="42">
        <v>224</v>
      </c>
      <c r="H13" s="42">
        <v>32</v>
      </c>
      <c r="I13" s="42">
        <v>42</v>
      </c>
      <c r="J13" s="42">
        <v>17</v>
      </c>
      <c r="K13" s="42">
        <v>285</v>
      </c>
      <c r="L13" s="42">
        <v>73</v>
      </c>
      <c r="M13" s="42">
        <v>112</v>
      </c>
      <c r="N13" s="42">
        <v>30</v>
      </c>
    </row>
    <row r="14" spans="1:14" ht="19.5" customHeight="1" thickBot="1">
      <c r="A14" s="34" t="s">
        <v>31</v>
      </c>
      <c r="B14" s="42">
        <v>1620</v>
      </c>
      <c r="C14" s="42">
        <v>515</v>
      </c>
      <c r="D14" s="42">
        <v>83</v>
      </c>
      <c r="E14" s="42">
        <v>150</v>
      </c>
      <c r="F14" s="42">
        <v>14</v>
      </c>
      <c r="G14" s="42">
        <v>685</v>
      </c>
      <c r="H14" s="42">
        <v>72</v>
      </c>
      <c r="I14" s="42">
        <v>181</v>
      </c>
      <c r="J14" s="42">
        <v>23</v>
      </c>
      <c r="K14" s="42">
        <v>791</v>
      </c>
      <c r="L14" s="42">
        <v>292</v>
      </c>
      <c r="M14" s="42">
        <v>409</v>
      </c>
      <c r="N14" s="42">
        <v>153</v>
      </c>
    </row>
    <row r="15" spans="1:14" ht="19.5" customHeight="1" thickBot="1">
      <c r="A15" s="34" t="s">
        <v>32</v>
      </c>
      <c r="B15" s="43">
        <v>1837</v>
      </c>
      <c r="C15" s="43">
        <v>591</v>
      </c>
      <c r="D15" s="43">
        <v>62</v>
      </c>
      <c r="E15" s="43">
        <v>111</v>
      </c>
      <c r="F15" s="43">
        <v>27</v>
      </c>
      <c r="G15" s="43">
        <v>897</v>
      </c>
      <c r="H15" s="43">
        <v>46</v>
      </c>
      <c r="I15" s="43">
        <v>177</v>
      </c>
      <c r="J15" s="43">
        <v>17</v>
      </c>
      <c r="K15" s="43">
        <v>1058</v>
      </c>
      <c r="L15" s="43">
        <v>235</v>
      </c>
      <c r="M15" s="43">
        <v>516</v>
      </c>
      <c r="N15" s="43">
        <v>115</v>
      </c>
    </row>
    <row r="16" spans="1:14" ht="19.5" customHeight="1" thickBot="1">
      <c r="A16" s="34" t="s">
        <v>33</v>
      </c>
      <c r="B16" s="42">
        <v>525</v>
      </c>
      <c r="C16" s="42">
        <v>212</v>
      </c>
      <c r="D16" s="42">
        <v>17</v>
      </c>
      <c r="E16" s="42">
        <v>4</v>
      </c>
      <c r="F16" s="42">
        <v>2</v>
      </c>
      <c r="G16" s="42">
        <v>277</v>
      </c>
      <c r="H16" s="42">
        <v>20</v>
      </c>
      <c r="I16" s="42">
        <v>17</v>
      </c>
      <c r="J16" s="42">
        <v>4</v>
      </c>
      <c r="K16" s="42">
        <v>338</v>
      </c>
      <c r="L16" s="42">
        <v>15</v>
      </c>
      <c r="M16" s="42">
        <v>162</v>
      </c>
      <c r="N16" s="42">
        <v>9</v>
      </c>
    </row>
    <row r="17" spans="1:14" ht="19.5" customHeight="1" thickBot="1">
      <c r="A17" s="34" t="s">
        <v>34</v>
      </c>
      <c r="B17" s="42">
        <v>1051</v>
      </c>
      <c r="C17" s="42">
        <v>346</v>
      </c>
      <c r="D17" s="42">
        <v>50</v>
      </c>
      <c r="E17" s="42">
        <v>12</v>
      </c>
      <c r="F17" s="42">
        <v>7</v>
      </c>
      <c r="G17" s="42">
        <v>556</v>
      </c>
      <c r="H17" s="42">
        <v>67</v>
      </c>
      <c r="I17" s="42">
        <v>62</v>
      </c>
      <c r="J17" s="42">
        <v>9</v>
      </c>
      <c r="K17" s="42">
        <v>693</v>
      </c>
      <c r="L17" s="42">
        <v>51</v>
      </c>
      <c r="M17" s="42">
        <v>259</v>
      </c>
      <c r="N17" s="42">
        <v>49</v>
      </c>
    </row>
    <row r="18" spans="1:14" ht="19.5" customHeight="1" thickBot="1">
      <c r="A18" s="34" t="s">
        <v>35</v>
      </c>
      <c r="B18" s="43">
        <v>1876</v>
      </c>
      <c r="C18" s="43">
        <v>589</v>
      </c>
      <c r="D18" s="43">
        <v>70</v>
      </c>
      <c r="E18" s="43">
        <v>196</v>
      </c>
      <c r="F18" s="43">
        <v>20</v>
      </c>
      <c r="G18" s="43">
        <v>730</v>
      </c>
      <c r="H18" s="43">
        <v>110</v>
      </c>
      <c r="I18" s="43">
        <v>219</v>
      </c>
      <c r="J18" s="43">
        <v>37</v>
      </c>
      <c r="K18" s="43">
        <v>848</v>
      </c>
      <c r="L18" s="43">
        <v>348</v>
      </c>
      <c r="M18" s="43">
        <v>490</v>
      </c>
      <c r="N18" s="43">
        <v>211</v>
      </c>
    </row>
    <row r="19" spans="1:14" ht="19.5" customHeight="1" thickBot="1">
      <c r="A19" s="34" t="s">
        <v>36</v>
      </c>
      <c r="B19" s="42">
        <v>962</v>
      </c>
      <c r="C19" s="42">
        <v>335</v>
      </c>
      <c r="D19" s="42">
        <v>41</v>
      </c>
      <c r="E19" s="42">
        <v>49</v>
      </c>
      <c r="F19" s="42">
        <v>18</v>
      </c>
      <c r="G19" s="42">
        <v>425</v>
      </c>
      <c r="H19" s="42">
        <v>38</v>
      </c>
      <c r="I19" s="42">
        <v>84</v>
      </c>
      <c r="J19" s="42">
        <v>3</v>
      </c>
      <c r="K19" s="42">
        <v>605</v>
      </c>
      <c r="L19" s="42">
        <v>95</v>
      </c>
      <c r="M19" s="42">
        <v>239</v>
      </c>
      <c r="N19" s="42">
        <v>32</v>
      </c>
    </row>
    <row r="20" spans="1:14" ht="19.5" customHeight="1" thickBot="1">
      <c r="A20" s="34" t="s">
        <v>37</v>
      </c>
      <c r="B20" s="42">
        <v>217</v>
      </c>
      <c r="C20" s="42">
        <v>61</v>
      </c>
      <c r="D20" s="42">
        <v>13</v>
      </c>
      <c r="E20" s="42">
        <v>11</v>
      </c>
      <c r="F20" s="42">
        <v>1</v>
      </c>
      <c r="G20" s="42">
        <v>70</v>
      </c>
      <c r="H20" s="42">
        <v>23</v>
      </c>
      <c r="I20" s="42">
        <v>37</v>
      </c>
      <c r="J20" s="42">
        <v>8</v>
      </c>
      <c r="K20" s="42">
        <v>101</v>
      </c>
      <c r="L20" s="42">
        <v>47</v>
      </c>
      <c r="M20" s="42">
        <v>41</v>
      </c>
      <c r="N20" s="42">
        <v>23</v>
      </c>
    </row>
    <row r="21" spans="1:14" ht="19.5" customHeight="1" thickBot="1">
      <c r="A21" s="35" t="s">
        <v>38</v>
      </c>
      <c r="B21" s="43">
        <v>2104</v>
      </c>
      <c r="C21" s="43">
        <v>807</v>
      </c>
      <c r="D21" s="43">
        <v>99</v>
      </c>
      <c r="E21" s="43">
        <v>236</v>
      </c>
      <c r="F21" s="43">
        <v>21</v>
      </c>
      <c r="G21" s="43">
        <v>774</v>
      </c>
      <c r="H21" s="43">
        <v>129</v>
      </c>
      <c r="I21" s="43">
        <v>205</v>
      </c>
      <c r="J21" s="43">
        <v>35</v>
      </c>
      <c r="K21" s="43">
        <v>942</v>
      </c>
      <c r="L21" s="43">
        <v>303</v>
      </c>
      <c r="M21" s="43">
        <v>659</v>
      </c>
      <c r="N21" s="43">
        <v>250</v>
      </c>
    </row>
    <row r="22" spans="1:14" ht="19.5" customHeight="1" thickBot="1">
      <c r="A22" s="36" t="s">
        <v>39</v>
      </c>
      <c r="B22" s="42">
        <v>89</v>
      </c>
      <c r="C22" s="42">
        <v>34</v>
      </c>
      <c r="D22" s="42">
        <v>2</v>
      </c>
      <c r="E22" s="42">
        <v>7</v>
      </c>
      <c r="F22" s="42">
        <v>0</v>
      </c>
      <c r="G22" s="42">
        <v>27</v>
      </c>
      <c r="H22" s="42">
        <v>11</v>
      </c>
      <c r="I22" s="42">
        <v>9</v>
      </c>
      <c r="J22" s="42">
        <v>3</v>
      </c>
      <c r="K22" s="42">
        <v>38</v>
      </c>
      <c r="L22" s="42">
        <v>14</v>
      </c>
      <c r="M22" s="42">
        <v>25</v>
      </c>
      <c r="N22" s="42">
        <v>12</v>
      </c>
    </row>
    <row r="23" spans="1:14" ht="19.5" customHeight="1" thickBot="1">
      <c r="A23" s="37" t="s">
        <v>40</v>
      </c>
      <c r="B23" s="44">
        <v>18854</v>
      </c>
      <c r="C23" s="44">
        <v>6581</v>
      </c>
      <c r="D23" s="44">
        <v>772</v>
      </c>
      <c r="E23" s="44">
        <v>1096</v>
      </c>
      <c r="F23" s="44">
        <v>151</v>
      </c>
      <c r="G23" s="44">
        <v>8608</v>
      </c>
      <c r="H23" s="44">
        <v>851</v>
      </c>
      <c r="I23" s="44">
        <v>1533</v>
      </c>
      <c r="J23" s="44">
        <v>224</v>
      </c>
      <c r="K23" s="44">
        <v>10538</v>
      </c>
      <c r="L23" s="44">
        <v>2061</v>
      </c>
      <c r="M23" s="44">
        <v>4974</v>
      </c>
      <c r="N23" s="44">
        <v>1295</v>
      </c>
    </row>
    <row r="24" ht="19.5" customHeight="1">
      <c r="A24" s="4"/>
    </row>
    <row r="25" spans="2:8" ht="15.75" customHeight="1">
      <c r="B25" s="10"/>
      <c r="C25" s="10"/>
      <c r="D25" s="10"/>
      <c r="E25" s="10"/>
      <c r="F25" s="10"/>
      <c r="G25" s="10"/>
      <c r="H25" s="10"/>
    </row>
    <row r="36" ht="15.75" customHeight="1">
      <c r="C36" s="10"/>
    </row>
  </sheetData>
  <sheetProtection/>
  <printOptions/>
  <pageMargins left="0.7874015748031497" right="0.38" top="0.98" bottom="0.1968503937007874" header="0" footer="0"/>
  <pageSetup horizontalDpi="600" verticalDpi="600" orientation="landscape" paperSize="9" scale="85" r:id="rId2"/>
  <headerFooter alignWithMargins="0">
    <oddFooter>&amp;R&amp;P/&amp;N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A1" sqref="A1"/>
    </sheetView>
  </sheetViews>
  <sheetFormatPr defaultColWidth="11.421875" defaultRowHeight="15.75" customHeight="1"/>
  <cols>
    <col min="1" max="1" width="23.421875" style="1" bestFit="1" customWidth="1"/>
    <col min="2" max="2" width="18.28125" style="1" customWidth="1"/>
    <col min="3" max="4" width="20.421875" style="1" bestFit="1" customWidth="1"/>
    <col min="5" max="6" width="20.8515625" style="1" bestFit="1" customWidth="1"/>
    <col min="7" max="10" width="19.7109375" style="1" bestFit="1" customWidth="1"/>
    <col min="11" max="13" width="15.57421875" style="1" bestFit="1" customWidth="1"/>
    <col min="14" max="14" width="15.8515625" style="1" customWidth="1"/>
    <col min="15" max="16384" width="11.421875" style="1" customWidth="1"/>
  </cols>
  <sheetData>
    <row r="1" spans="12:24" ht="15.75" customHeight="1"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2:24" ht="39.75" customHeight="1">
      <c r="B2" s="4"/>
      <c r="C2" s="4"/>
      <c r="D2" s="4"/>
      <c r="E2" s="4"/>
      <c r="F2" s="4"/>
      <c r="G2" s="4"/>
      <c r="H2" s="4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2:24" ht="39.75" customHeight="1">
      <c r="B3" s="4"/>
      <c r="C3" s="4"/>
      <c r="D3" s="4"/>
      <c r="E3" s="4"/>
      <c r="F3" s="4"/>
      <c r="G3" s="4"/>
      <c r="H3" s="4"/>
      <c r="I3" s="6"/>
      <c r="J3" s="6"/>
      <c r="K3" s="6"/>
      <c r="L3" s="6"/>
      <c r="M3" s="6"/>
      <c r="N3" s="91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39.75" customHeight="1">
      <c r="A4" s="5"/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14" s="4" customFormat="1" ht="55.5" customHeight="1">
      <c r="B5" s="62" t="s">
        <v>116</v>
      </c>
      <c r="C5" s="65" t="s">
        <v>100</v>
      </c>
      <c r="D5" s="62" t="s">
        <v>101</v>
      </c>
      <c r="E5" s="62" t="s">
        <v>102</v>
      </c>
      <c r="F5" s="62" t="s">
        <v>103</v>
      </c>
      <c r="G5" s="62" t="s">
        <v>108</v>
      </c>
      <c r="H5" s="62" t="s">
        <v>109</v>
      </c>
      <c r="I5" s="62" t="s">
        <v>110</v>
      </c>
      <c r="J5" s="62" t="s">
        <v>111</v>
      </c>
      <c r="K5" s="62" t="s">
        <v>104</v>
      </c>
      <c r="L5" s="62" t="s">
        <v>105</v>
      </c>
      <c r="M5" s="62" t="s">
        <v>107</v>
      </c>
      <c r="N5" s="64" t="s">
        <v>106</v>
      </c>
    </row>
    <row r="6" spans="1:14" ht="19.5" customHeight="1" thickBot="1">
      <c r="A6" s="33" t="s">
        <v>23</v>
      </c>
      <c r="B6" s="43">
        <v>484</v>
      </c>
      <c r="C6" s="43">
        <v>136</v>
      </c>
      <c r="D6" s="43">
        <v>26</v>
      </c>
      <c r="E6" s="43">
        <v>4</v>
      </c>
      <c r="F6" s="43">
        <v>2</v>
      </c>
      <c r="G6" s="43">
        <v>285</v>
      </c>
      <c r="H6" s="43">
        <v>22</v>
      </c>
      <c r="I6" s="43">
        <v>22</v>
      </c>
      <c r="J6" s="43">
        <v>5</v>
      </c>
      <c r="K6" s="43">
        <v>363</v>
      </c>
      <c r="L6" s="43">
        <v>29</v>
      </c>
      <c r="M6" s="43">
        <v>87</v>
      </c>
      <c r="N6" s="43">
        <v>11</v>
      </c>
    </row>
    <row r="7" spans="1:14" ht="19.5" customHeight="1" thickBot="1">
      <c r="A7" s="34" t="s">
        <v>24</v>
      </c>
      <c r="B7" s="42">
        <v>63</v>
      </c>
      <c r="C7" s="42">
        <v>9</v>
      </c>
      <c r="D7" s="42">
        <v>2</v>
      </c>
      <c r="E7" s="42">
        <v>3</v>
      </c>
      <c r="F7" s="42">
        <v>4</v>
      </c>
      <c r="G7" s="42">
        <v>27</v>
      </c>
      <c r="H7" s="42">
        <v>3</v>
      </c>
      <c r="I7" s="42">
        <v>23</v>
      </c>
      <c r="J7" s="42">
        <v>0</v>
      </c>
      <c r="K7" s="42">
        <v>35</v>
      </c>
      <c r="L7" s="42">
        <v>18</v>
      </c>
      <c r="M7" s="42">
        <v>10</v>
      </c>
      <c r="N7" s="42">
        <v>1</v>
      </c>
    </row>
    <row r="8" spans="1:14" ht="19.5" customHeight="1" thickBot="1">
      <c r="A8" s="34" t="s">
        <v>25</v>
      </c>
      <c r="B8" s="42">
        <v>92</v>
      </c>
      <c r="C8" s="42">
        <v>40</v>
      </c>
      <c r="D8" s="42">
        <v>0</v>
      </c>
      <c r="E8" s="42">
        <v>2</v>
      </c>
      <c r="F8" s="42">
        <v>0</v>
      </c>
      <c r="G8" s="42">
        <v>38</v>
      </c>
      <c r="H8" s="42">
        <v>12</v>
      </c>
      <c r="I8" s="42">
        <v>1</v>
      </c>
      <c r="J8" s="42">
        <v>2</v>
      </c>
      <c r="K8" s="42">
        <v>62</v>
      </c>
      <c r="L8" s="42">
        <v>3</v>
      </c>
      <c r="M8" s="42">
        <v>22</v>
      </c>
      <c r="N8" s="42">
        <v>6</v>
      </c>
    </row>
    <row r="9" spans="1:14" ht="19.5" customHeight="1" thickBot="1">
      <c r="A9" s="34" t="s">
        <v>26</v>
      </c>
      <c r="B9" s="43">
        <v>170</v>
      </c>
      <c r="C9" s="43">
        <v>69</v>
      </c>
      <c r="D9" s="43">
        <v>2</v>
      </c>
      <c r="E9" s="43">
        <v>23</v>
      </c>
      <c r="F9" s="43">
        <v>2</v>
      </c>
      <c r="G9" s="43">
        <v>61</v>
      </c>
      <c r="H9" s="43">
        <v>9</v>
      </c>
      <c r="I9" s="43">
        <v>17</v>
      </c>
      <c r="J9" s="43">
        <v>1</v>
      </c>
      <c r="K9" s="43">
        <v>74</v>
      </c>
      <c r="L9" s="43">
        <v>29</v>
      </c>
      <c r="M9" s="43">
        <v>57</v>
      </c>
      <c r="N9" s="43">
        <v>16</v>
      </c>
    </row>
    <row r="10" spans="1:14" ht="19.5" customHeight="1" thickBot="1">
      <c r="A10" s="34" t="s">
        <v>27</v>
      </c>
      <c r="B10" s="42">
        <v>208</v>
      </c>
      <c r="C10" s="42">
        <v>65</v>
      </c>
      <c r="D10" s="42">
        <v>5</v>
      </c>
      <c r="E10" s="42">
        <v>1</v>
      </c>
      <c r="F10" s="42">
        <v>6</v>
      </c>
      <c r="G10" s="42">
        <v>119</v>
      </c>
      <c r="H10" s="42">
        <v>8</v>
      </c>
      <c r="I10" s="42">
        <v>8</v>
      </c>
      <c r="J10" s="42">
        <v>1</v>
      </c>
      <c r="K10" s="42">
        <v>156</v>
      </c>
      <c r="L10" s="42">
        <v>9</v>
      </c>
      <c r="M10" s="42">
        <v>44</v>
      </c>
      <c r="N10" s="42">
        <v>0</v>
      </c>
    </row>
    <row r="11" spans="1:14" ht="19.5" customHeight="1" thickBot="1">
      <c r="A11" s="34" t="s">
        <v>28</v>
      </c>
      <c r="B11" s="43">
        <v>24</v>
      </c>
      <c r="C11" s="43">
        <v>9</v>
      </c>
      <c r="D11" s="43">
        <v>0</v>
      </c>
      <c r="E11" s="43">
        <v>1</v>
      </c>
      <c r="F11" s="43">
        <v>0</v>
      </c>
      <c r="G11" s="43">
        <v>14</v>
      </c>
      <c r="H11" s="43">
        <v>2</v>
      </c>
      <c r="I11" s="43">
        <v>0</v>
      </c>
      <c r="J11" s="43">
        <v>0</v>
      </c>
      <c r="K11" s="43">
        <v>16</v>
      </c>
      <c r="L11" s="43">
        <v>3</v>
      </c>
      <c r="M11" s="43">
        <v>4</v>
      </c>
      <c r="N11" s="43">
        <v>2</v>
      </c>
    </row>
    <row r="12" spans="1:14" ht="19.5" customHeight="1" thickBot="1">
      <c r="A12" s="34" t="s">
        <v>29</v>
      </c>
      <c r="B12" s="42">
        <v>155</v>
      </c>
      <c r="C12" s="42">
        <v>50</v>
      </c>
      <c r="D12" s="42">
        <v>8</v>
      </c>
      <c r="E12" s="42">
        <v>11</v>
      </c>
      <c r="F12" s="42">
        <v>3</v>
      </c>
      <c r="G12" s="42">
        <v>73</v>
      </c>
      <c r="H12" s="42">
        <v>7</v>
      </c>
      <c r="I12" s="42">
        <v>5</v>
      </c>
      <c r="J12" s="42">
        <v>9</v>
      </c>
      <c r="K12" s="42">
        <v>98</v>
      </c>
      <c r="L12" s="42">
        <v>13</v>
      </c>
      <c r="M12" s="42">
        <v>39</v>
      </c>
      <c r="N12" s="42">
        <v>7</v>
      </c>
    </row>
    <row r="13" spans="1:14" ht="19.5" customHeight="1" thickBot="1">
      <c r="A13" s="34" t="s">
        <v>30</v>
      </c>
      <c r="B13" s="42">
        <v>136</v>
      </c>
      <c r="C13" s="42">
        <v>35</v>
      </c>
      <c r="D13" s="42">
        <v>9</v>
      </c>
      <c r="E13" s="42">
        <v>8</v>
      </c>
      <c r="F13" s="42">
        <v>1</v>
      </c>
      <c r="G13" s="42">
        <v>57</v>
      </c>
      <c r="H13" s="42">
        <v>10</v>
      </c>
      <c r="I13" s="42">
        <v>9</v>
      </c>
      <c r="J13" s="42">
        <v>8</v>
      </c>
      <c r="K13" s="42">
        <v>81</v>
      </c>
      <c r="L13" s="42">
        <v>26</v>
      </c>
      <c r="M13" s="42">
        <v>19</v>
      </c>
      <c r="N13" s="42">
        <v>10</v>
      </c>
    </row>
    <row r="14" spans="1:14" ht="19.5" customHeight="1" thickBot="1">
      <c r="A14" s="34" t="s">
        <v>31</v>
      </c>
      <c r="B14" s="43">
        <v>624</v>
      </c>
      <c r="C14" s="43">
        <v>182</v>
      </c>
      <c r="D14" s="43">
        <v>35</v>
      </c>
      <c r="E14" s="43">
        <v>61</v>
      </c>
      <c r="F14" s="43">
        <v>6</v>
      </c>
      <c r="G14" s="43">
        <v>267</v>
      </c>
      <c r="H14" s="43">
        <v>41</v>
      </c>
      <c r="I14" s="43">
        <v>62</v>
      </c>
      <c r="J14" s="43">
        <v>12</v>
      </c>
      <c r="K14" s="43">
        <v>304</v>
      </c>
      <c r="L14" s="43">
        <v>111</v>
      </c>
      <c r="M14" s="43">
        <v>159</v>
      </c>
      <c r="N14" s="43">
        <v>60</v>
      </c>
    </row>
    <row r="15" spans="1:14" ht="19.5" customHeight="1" thickBot="1">
      <c r="A15" s="34" t="s">
        <v>32</v>
      </c>
      <c r="B15" s="42">
        <v>359</v>
      </c>
      <c r="C15" s="42">
        <v>98</v>
      </c>
      <c r="D15" s="42">
        <v>11</v>
      </c>
      <c r="E15" s="42">
        <v>17</v>
      </c>
      <c r="F15" s="42">
        <v>5</v>
      </c>
      <c r="G15" s="42">
        <v>180</v>
      </c>
      <c r="H15" s="42">
        <v>11</v>
      </c>
      <c r="I15" s="42">
        <v>35</v>
      </c>
      <c r="J15" s="42">
        <v>7</v>
      </c>
      <c r="K15" s="42">
        <v>232</v>
      </c>
      <c r="L15" s="42">
        <v>51</v>
      </c>
      <c r="M15" s="42">
        <v>62</v>
      </c>
      <c r="N15" s="42">
        <v>16</v>
      </c>
    </row>
    <row r="16" spans="1:14" ht="19.5" customHeight="1" thickBot="1">
      <c r="A16" s="34" t="s">
        <v>33</v>
      </c>
      <c r="B16" s="43">
        <v>76</v>
      </c>
      <c r="C16" s="43">
        <v>28</v>
      </c>
      <c r="D16" s="43">
        <v>3</v>
      </c>
      <c r="E16" s="43">
        <v>0</v>
      </c>
      <c r="F16" s="43">
        <v>0</v>
      </c>
      <c r="G16" s="43">
        <v>41</v>
      </c>
      <c r="H16" s="43">
        <v>4</v>
      </c>
      <c r="I16" s="43">
        <v>5</v>
      </c>
      <c r="J16" s="43">
        <v>1</v>
      </c>
      <c r="K16" s="43">
        <v>56</v>
      </c>
      <c r="L16" s="43">
        <v>4</v>
      </c>
      <c r="M16" s="43">
        <v>14</v>
      </c>
      <c r="N16" s="43">
        <v>2</v>
      </c>
    </row>
    <row r="17" spans="1:14" ht="19.5" customHeight="1" thickBot="1">
      <c r="A17" s="34" t="s">
        <v>34</v>
      </c>
      <c r="B17" s="42">
        <v>156</v>
      </c>
      <c r="C17" s="42">
        <v>39</v>
      </c>
      <c r="D17" s="42">
        <v>6</v>
      </c>
      <c r="E17" s="42">
        <v>1</v>
      </c>
      <c r="F17" s="42">
        <v>2</v>
      </c>
      <c r="G17" s="42">
        <v>100</v>
      </c>
      <c r="H17" s="42">
        <v>12</v>
      </c>
      <c r="I17" s="42">
        <v>5</v>
      </c>
      <c r="J17" s="42">
        <v>0</v>
      </c>
      <c r="K17" s="42">
        <v>133</v>
      </c>
      <c r="L17" s="42">
        <v>5</v>
      </c>
      <c r="M17" s="42">
        <v>20</v>
      </c>
      <c r="N17" s="42">
        <v>0</v>
      </c>
    </row>
    <row r="18" spans="1:14" ht="19.5" customHeight="1" thickBot="1">
      <c r="A18" s="34" t="s">
        <v>35</v>
      </c>
      <c r="B18" s="42">
        <v>433</v>
      </c>
      <c r="C18" s="42">
        <v>159</v>
      </c>
      <c r="D18" s="42">
        <v>16</v>
      </c>
      <c r="E18" s="42">
        <v>29</v>
      </c>
      <c r="F18" s="42">
        <v>2</v>
      </c>
      <c r="G18" s="42">
        <v>168</v>
      </c>
      <c r="H18" s="42">
        <v>28</v>
      </c>
      <c r="I18" s="42">
        <v>39</v>
      </c>
      <c r="J18" s="42">
        <v>8</v>
      </c>
      <c r="K18" s="42">
        <v>227</v>
      </c>
      <c r="L18" s="42">
        <v>62</v>
      </c>
      <c r="M18" s="42">
        <v>104</v>
      </c>
      <c r="N18" s="42">
        <v>43</v>
      </c>
    </row>
    <row r="19" spans="1:14" ht="19.5" customHeight="1" thickBot="1">
      <c r="A19" s="34" t="s">
        <v>36</v>
      </c>
      <c r="B19" s="43">
        <v>150</v>
      </c>
      <c r="C19" s="43">
        <v>52</v>
      </c>
      <c r="D19" s="43">
        <v>2</v>
      </c>
      <c r="E19" s="43">
        <v>4</v>
      </c>
      <c r="F19" s="43">
        <v>2</v>
      </c>
      <c r="G19" s="43">
        <v>78</v>
      </c>
      <c r="H19" s="43">
        <v>4</v>
      </c>
      <c r="I19" s="43">
        <v>15</v>
      </c>
      <c r="J19" s="43">
        <v>1</v>
      </c>
      <c r="K19" s="43">
        <v>106</v>
      </c>
      <c r="L19" s="43">
        <v>13</v>
      </c>
      <c r="M19" s="43">
        <v>29</v>
      </c>
      <c r="N19" s="43">
        <v>2</v>
      </c>
    </row>
    <row r="20" spans="1:14" ht="19.5" customHeight="1" thickBot="1">
      <c r="A20" s="34" t="s">
        <v>37</v>
      </c>
      <c r="B20" s="42">
        <v>46</v>
      </c>
      <c r="C20" s="42">
        <v>11</v>
      </c>
      <c r="D20" s="42">
        <v>1</v>
      </c>
      <c r="E20" s="42">
        <v>1</v>
      </c>
      <c r="F20" s="42">
        <v>1</v>
      </c>
      <c r="G20" s="42">
        <v>19</v>
      </c>
      <c r="H20" s="42">
        <v>4</v>
      </c>
      <c r="I20" s="42">
        <v>7</v>
      </c>
      <c r="J20" s="42">
        <v>2</v>
      </c>
      <c r="K20" s="42">
        <v>26</v>
      </c>
      <c r="L20" s="42">
        <v>9</v>
      </c>
      <c r="M20" s="42">
        <v>8</v>
      </c>
      <c r="N20" s="42">
        <v>2</v>
      </c>
    </row>
    <row r="21" spans="1:14" ht="19.5" customHeight="1" thickBot="1">
      <c r="A21" s="35" t="s">
        <v>38</v>
      </c>
      <c r="B21" s="43">
        <v>389</v>
      </c>
      <c r="C21" s="43">
        <v>127</v>
      </c>
      <c r="D21" s="43">
        <v>23</v>
      </c>
      <c r="E21" s="43">
        <v>25</v>
      </c>
      <c r="F21" s="43">
        <v>5</v>
      </c>
      <c r="G21" s="43">
        <v>158</v>
      </c>
      <c r="H21" s="43">
        <v>42</v>
      </c>
      <c r="I21" s="43">
        <v>38</v>
      </c>
      <c r="J21" s="43">
        <v>6</v>
      </c>
      <c r="K21" s="43">
        <v>206</v>
      </c>
      <c r="L21" s="43">
        <v>56</v>
      </c>
      <c r="M21" s="43">
        <v>97</v>
      </c>
      <c r="N21" s="43">
        <v>34</v>
      </c>
    </row>
    <row r="22" spans="1:14" ht="19.5" customHeight="1" thickBot="1">
      <c r="A22" s="36" t="s">
        <v>39</v>
      </c>
      <c r="B22" s="42">
        <v>17</v>
      </c>
      <c r="C22" s="42">
        <v>5</v>
      </c>
      <c r="D22" s="42">
        <v>0</v>
      </c>
      <c r="E22" s="42">
        <v>2</v>
      </c>
      <c r="F22" s="42">
        <v>0</v>
      </c>
      <c r="G22" s="42">
        <v>8</v>
      </c>
      <c r="H22" s="42">
        <v>2</v>
      </c>
      <c r="I22" s="42">
        <v>2</v>
      </c>
      <c r="J22" s="42">
        <v>0</v>
      </c>
      <c r="K22" s="42">
        <v>8</v>
      </c>
      <c r="L22" s="42">
        <v>2</v>
      </c>
      <c r="M22" s="42">
        <v>5</v>
      </c>
      <c r="N22" s="42">
        <v>2</v>
      </c>
    </row>
    <row r="23" spans="1:14" ht="19.5" customHeight="1" thickBot="1">
      <c r="A23" s="37" t="s">
        <v>40</v>
      </c>
      <c r="B23" s="44">
        <v>3582</v>
      </c>
      <c r="C23" s="44">
        <v>1114</v>
      </c>
      <c r="D23" s="44">
        <v>149</v>
      </c>
      <c r="E23" s="44">
        <v>193</v>
      </c>
      <c r="F23" s="44">
        <v>41</v>
      </c>
      <c r="G23" s="44">
        <v>1693</v>
      </c>
      <c r="H23" s="44">
        <v>221</v>
      </c>
      <c r="I23" s="44">
        <v>293</v>
      </c>
      <c r="J23" s="44">
        <v>63</v>
      </c>
      <c r="K23" s="44">
        <v>2183</v>
      </c>
      <c r="L23" s="44">
        <v>443</v>
      </c>
      <c r="M23" s="44">
        <v>780</v>
      </c>
      <c r="N23" s="44">
        <v>214</v>
      </c>
    </row>
    <row r="24" ht="19.5" customHeight="1">
      <c r="A24" s="4"/>
    </row>
    <row r="25" spans="2:8" ht="15.75" customHeight="1">
      <c r="B25" s="10"/>
      <c r="C25" s="10"/>
      <c r="D25" s="10"/>
      <c r="E25" s="10"/>
      <c r="F25" s="10"/>
      <c r="G25" s="10"/>
      <c r="H25" s="10"/>
    </row>
    <row r="36" ht="15.75" customHeight="1">
      <c r="C36" s="10"/>
    </row>
  </sheetData>
  <sheetProtection/>
  <printOptions/>
  <pageMargins left="0.7874015748031497" right="0.38" top="0.98" bottom="0.1968503937007874" header="0" footer="0"/>
  <pageSetup horizontalDpi="600" verticalDpi="600" orientation="landscape" paperSize="9" scale="85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Belen Manchon Colmenarejo</cp:lastModifiedBy>
  <cp:lastPrinted>2017-05-11T10:01:45Z</cp:lastPrinted>
  <dcterms:created xsi:type="dcterms:W3CDTF">2005-11-02T13:09:17Z</dcterms:created>
  <dcterms:modified xsi:type="dcterms:W3CDTF">2021-03-25T09:22:09Z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